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gars\Desktop\"/>
    </mc:Choice>
  </mc:AlternateContent>
  <bookViews>
    <workbookView xWindow="0" yWindow="0" windowWidth="19200" windowHeight="117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4" i="1"/>
  <c r="D25" i="1" s="1"/>
  <c r="D164" i="1"/>
  <c r="D163" i="1"/>
  <c r="D161" i="1"/>
  <c r="D160" i="1"/>
  <c r="D157" i="1"/>
  <c r="D156" i="1"/>
  <c r="D147" i="1"/>
  <c r="D149" i="1" s="1"/>
  <c r="D146" i="1"/>
  <c r="D145" i="1"/>
  <c r="D148" i="1" l="1"/>
  <c r="D150" i="1"/>
  <c r="D153" i="1" s="1"/>
  <c r="D155" i="1" s="1"/>
  <c r="D151" i="1" l="1"/>
  <c r="D154" i="1"/>
  <c r="D152" i="1"/>
</calcChain>
</file>

<file path=xl/sharedStrings.xml><?xml version="1.0" encoding="utf-8"?>
<sst xmlns="http://schemas.openxmlformats.org/spreadsheetml/2006/main" count="806" uniqueCount="395">
  <si>
    <t>Nr.</t>
  </si>
  <si>
    <t>Darbu nosaukums</t>
  </si>
  <si>
    <t>Mērv.</t>
  </si>
  <si>
    <t>Apjoms</t>
  </si>
  <si>
    <t>BŪVNIECĪBAS DARBI</t>
  </si>
  <si>
    <t>Demontāžas darbi</t>
  </si>
  <si>
    <t>m2</t>
  </si>
  <si>
    <t>m3</t>
  </si>
  <si>
    <t>gab</t>
  </si>
  <si>
    <t>Lietus apmales demontāža, gultnes veidošana</t>
  </si>
  <si>
    <t>Apmetuma demontāža no iekšējām sienām 30% apjomā no kopējās platības</t>
  </si>
  <si>
    <t>Fasādes apmetuma demontāža 30% apjomā no kopējās platības</t>
  </si>
  <si>
    <t>Būvgružu iznešana, izvešana un utilizācija</t>
  </si>
  <si>
    <t>Būvkonstrukciju sadaļa</t>
  </si>
  <si>
    <t>obj.</t>
  </si>
  <si>
    <t>Tērauda ailu pārsedžu montāža</t>
  </si>
  <si>
    <t>palīgmateriāli</t>
  </si>
  <si>
    <t>Ailu aizmūrēšana</t>
  </si>
  <si>
    <t>Grīda</t>
  </si>
  <si>
    <t>Grunts blietēšana</t>
  </si>
  <si>
    <t>Blietēts šķembu slānis 100mm</t>
  </si>
  <si>
    <t>blietētas šķembas 100mm</t>
  </si>
  <si>
    <t>Polietilēna plēves ieklāšana</t>
  </si>
  <si>
    <t>Siltumizolācijas montāža</t>
  </si>
  <si>
    <t>putupolistirols 100mm</t>
  </si>
  <si>
    <t>armatūras siets 4x150x150</t>
  </si>
  <si>
    <t>Betona kārtas ieklāšana 80mm</t>
  </si>
  <si>
    <t>Griesti</t>
  </si>
  <si>
    <t>Sienas</t>
  </si>
  <si>
    <t>Ģipškartona starpsienu montāža, ģipškartons 2. kārtas no katras puses ar skaņas izolāciju</t>
  </si>
  <si>
    <t xml:space="preserve">Sienu apšūšana ar reģipsi uz metāla karkasa </t>
  </si>
  <si>
    <t>Sienu flīzēšana sanmezglos līdz griestiem, ēdamtelpā un saimniecības telpā izlietņu zonā</t>
  </si>
  <si>
    <t xml:space="preserve">Sienu špaktelēšana </t>
  </si>
  <si>
    <t>Sienu krāsošana</t>
  </si>
  <si>
    <t>Grīdas</t>
  </si>
  <si>
    <t>Grīdas špaktelēšana ar Vetonit 3000 0-5 mm 5mm biezumā</t>
  </si>
  <si>
    <t>Linoleja ieklāšana PVC segums, nodilumizturības klase 43(pēc EN685), piem: Tarkett IQ Granit</t>
  </si>
  <si>
    <t>MDF grīdlīstu montāža</t>
  </si>
  <si>
    <t>m</t>
  </si>
  <si>
    <t>Pamatu atrakšana h 1,4m</t>
  </si>
  <si>
    <t>Pamatu nostiprināšana 120mm; betons B25 ar enkuriem</t>
  </si>
  <si>
    <t>Cokola siltināšana ar putupolistorolu 50mm; h 1,2 m</t>
  </si>
  <si>
    <t xml:space="preserve">Plastikāta sieta iestrādāšana </t>
  </si>
  <si>
    <t xml:space="preserve">Cokola dekoratīvais apmetums </t>
  </si>
  <si>
    <t>Cokola krāsošana</t>
  </si>
  <si>
    <t>Skārda nosegelementa montāža</t>
  </si>
  <si>
    <t>Fasāde</t>
  </si>
  <si>
    <t>Sastatņu montāža, demontāža, īre</t>
  </si>
  <si>
    <t>Cokola profila montāža</t>
  </si>
  <si>
    <t>Fasādes apmetuma atjaunošana</t>
  </si>
  <si>
    <t>Fasādes siltināšana ar akmens vati saglabājot esošo arhitektūru</t>
  </si>
  <si>
    <t>līmjava</t>
  </si>
  <si>
    <t>kg</t>
  </si>
  <si>
    <t xml:space="preserve">dībelis </t>
  </si>
  <si>
    <t>armēšanas java</t>
  </si>
  <si>
    <t>stiklašķiedras siets</t>
  </si>
  <si>
    <t xml:space="preserve">Fasādes dekoratīvais apmetums </t>
  </si>
  <si>
    <t xml:space="preserve"> grunts </t>
  </si>
  <si>
    <t>l</t>
  </si>
  <si>
    <t>dekoratīvais apmetums</t>
  </si>
  <si>
    <t>Fasādes krāsošana</t>
  </si>
  <si>
    <t xml:space="preserve">grunts </t>
  </si>
  <si>
    <t xml:space="preserve"> silikātkrāsa (tonēta)</t>
  </si>
  <si>
    <t>Logu ailes</t>
  </si>
  <si>
    <t>Logu ailu siltināšana ar akmens vati</t>
  </si>
  <si>
    <t xml:space="preserve">Logu ailes dekoratīvais apmetums </t>
  </si>
  <si>
    <t>Logu ailu krāsošana</t>
  </si>
  <si>
    <t>Lietus apmale, b=1.0m</t>
  </si>
  <si>
    <t>Blietēts šķembu slānis 200mm</t>
  </si>
  <si>
    <t>blietētas šķembas 200mm</t>
  </si>
  <si>
    <t>Apmales bruģēšana</t>
  </si>
  <si>
    <t>Logi</t>
  </si>
  <si>
    <t>Iekšējo PVC palodžu, b=300mm montāža</t>
  </si>
  <si>
    <t>Ārējo skārda palodžu, b=300mm montāža</t>
  </si>
  <si>
    <t>Durvis</t>
  </si>
  <si>
    <t>PVC iekšdurvju 1300x2100mm montāža</t>
  </si>
  <si>
    <t>PVC iekšdurvju 1000x2100mm montāža</t>
  </si>
  <si>
    <t>kompl</t>
  </si>
  <si>
    <t xml:space="preserve">Augsnes kārtas noņemšana,vidēji h=20cm </t>
  </si>
  <si>
    <t>Pamatu aizbēršana ar esošo grunti, blietējot ik pa 20cm</t>
  </si>
  <si>
    <t>Lentveida pamati</t>
  </si>
  <si>
    <t>Lentveida pamatu betonēšana C20/25</t>
  </si>
  <si>
    <t>veidņi</t>
  </si>
  <si>
    <t>Betons C20/25</t>
  </si>
  <si>
    <t>stiegras</t>
  </si>
  <si>
    <t>betona sūknis</t>
  </si>
  <si>
    <t>Pamatu horizontālā hidroizolācija 2.kārtās</t>
  </si>
  <si>
    <t>cementa bāzes hidroizolācija Thoroseal CPB</t>
  </si>
  <si>
    <t>Pamatu vertikālā hidroizolācija 2.kārtās</t>
  </si>
  <si>
    <t>hidroizolācija IDROSILEX PRONTO</t>
  </si>
  <si>
    <t>Monolītā dz/b josla</t>
  </si>
  <si>
    <t>Monolīto dz/b joslas betonēšana, C25/30</t>
  </si>
  <si>
    <t>Betons C25/30</t>
  </si>
  <si>
    <t>Koka latojuma montāža, solis 600mm</t>
  </si>
  <si>
    <t>koka latas 50x50mm</t>
  </si>
  <si>
    <t>Tvaika izolācijas plēves montāža</t>
  </si>
  <si>
    <t>Antikondensāta plēve montāža</t>
  </si>
  <si>
    <t>antikondensāta plēve</t>
  </si>
  <si>
    <t>Šķērslatojuma montāža, līmeņojot, solis 300mm</t>
  </si>
  <si>
    <t>koka latas 25x100mm</t>
  </si>
  <si>
    <t>Jumta seguma montāža</t>
  </si>
  <si>
    <t xml:space="preserve">Aeratoru montāža </t>
  </si>
  <si>
    <t>Lietus tekņu uzstādīšana</t>
  </si>
  <si>
    <t>teknes</t>
  </si>
  <si>
    <t>Lietus notekcauruļu uzstādīšana</t>
  </si>
  <si>
    <t>noteknes</t>
  </si>
  <si>
    <t>JUMTS</t>
  </si>
  <si>
    <t>Labiekārtošana</t>
  </si>
  <si>
    <t>Jauna žoga izbūve; metinātais PANEĻU žogs NULUFOR 3d light, 4mm acs 50X200mm. Zaļš 1,53x2,5m</t>
  </si>
  <si>
    <t>t.m.</t>
  </si>
  <si>
    <t>Vārtu montāža; veramie vārti 3x1,5m, stabi,atslēga, zaļi, nulifor</t>
  </si>
  <si>
    <t>Vārtiņu montāža; veramie vārti 1x1,5m , stabi, atslēga, zaļi, nulifor</t>
  </si>
  <si>
    <t>Bruģēšana, ieskaitot bortakmeņus</t>
  </si>
  <si>
    <t>Apzaļumošana</t>
  </si>
  <si>
    <t>Lietus ūdens kanalizācijas ar drenāžas laukumu ierīkošana</t>
  </si>
  <si>
    <t>Elektromontāzas darbi</t>
  </si>
  <si>
    <t>Sadales skapju un el.apgādes līniju demontāža</t>
  </si>
  <si>
    <t>Gaismas ķermeņu,slēdžu un rozešu demontāža</t>
  </si>
  <si>
    <t>Pagaidu elektro apgādes pieslēguma nodrošināšana(apgaismojums un spēka līnijas) būvniecības laikā</t>
  </si>
  <si>
    <t>Elektro apgāde</t>
  </si>
  <si>
    <t>GS,SS1,SS2 sadales montāža,paredzēt pārsprieguma aizsardzību,diferences slēdžus tehnaloģiskajās telpās,vēdināšanas iekārtu funkcijas atslēgšanu trauksmes gadījumā</t>
  </si>
  <si>
    <t>Kabelis NYM-J 3*1.5 apgaismojuma līniju montāžai</t>
  </si>
  <si>
    <t>Kabelis NYM-J 3*2,5 spēka līniju montāžai</t>
  </si>
  <si>
    <t>Kabelis NYM-J 5*2,5;NYM-J 5*4;NYM-J 5*6 tehnoloģisko iekārtu līniju montāžai</t>
  </si>
  <si>
    <t>Caurules cietās un gofrētās caurules paredzēt pēc vajadzibas un tehnoloģiskām prasībām</t>
  </si>
  <si>
    <t>Stiprinājumi un montāžas materiāli</t>
  </si>
  <si>
    <t xml:space="preserve">Slēdži, ievērot telpu specifikāciju un montāžas noteikumus kas paredzēti bērnu pirmskolas vecuma iestādēs </t>
  </si>
  <si>
    <t xml:space="preserve">Rozetes, ievērot telpu specifikāciju un montāžas noteikumus, kas paredzēti bērnu pirmskolas vecuma iestādēs </t>
  </si>
  <si>
    <t xml:space="preserve">Gaismas ķermeņu montāža ,veikt nepieciešamo aprēķinu gaismas intesitātei, ievērojot telpu specifikāciju un montāžas noteikumus, kas paredzēti bērnu pirmskolas vecuma iestādēs </t>
  </si>
  <si>
    <t>Paredzēt apgaismojumu pie ieejas</t>
  </si>
  <si>
    <t>Tehniskā dokumentācija un atļauju saņemšana</t>
  </si>
  <si>
    <t>Kabeļskapja US-1810-5-10 pārvietošana ietverot elektroapgādes tehniskā projekta izstrādi</t>
  </si>
  <si>
    <t>Ievada kabeļa AXPK 4x70 montāža no US-1810-5-10 uz ēku</t>
  </si>
  <si>
    <t xml:space="preserve">Teritorijas apgaismojuma izbūve ar cinkotiem metāla balstiem 4,5m un gaismekli Philips Forest EPS-300 </t>
  </si>
  <si>
    <t xml:space="preserve">Ielu apgaismojuma balstu pārcelšana  ietverot elektroapgādes tehniskā projekta izstrādi </t>
  </si>
  <si>
    <t>Apsardzes signalizācijas sistēma</t>
  </si>
  <si>
    <t>Spectra 7000,DIGIPLEX tastatūra</t>
  </si>
  <si>
    <t>Kombinētie kustības un stikla plīšanas detektori Prestige DT</t>
  </si>
  <si>
    <t>Sirēna ar storblampu IP45</t>
  </si>
  <si>
    <t xml:space="preserve">Kabeļi un vadi </t>
  </si>
  <si>
    <t>Telefons, internets</t>
  </si>
  <si>
    <t>Tehniskā dokumentācija.</t>
  </si>
  <si>
    <t>Uguns drošības signalizācijas sistēma</t>
  </si>
  <si>
    <t xml:space="preserve">Adrešu-analogā pults FX-M ar vadības paneli "ESMI", ievērojot telpu specifikāciju un montāžas noteikumus, kas paredzēti bērnu pirmskolas vecuma iestādēs </t>
  </si>
  <si>
    <t xml:space="preserve">Adrešu dūmu devējs EDI,ievērot telpu specifikāciju </t>
  </si>
  <si>
    <t>Adrešu siltuma devējs EDI,ievērot telpu specifikāciju</t>
  </si>
  <si>
    <t>Sirēna ārpus telpas PSC IP45</t>
  </si>
  <si>
    <t xml:space="preserve">Rokas signālpoga EPP,ievērojot telpu specifikāciju un montāžas noteikumus, kas paredzēti bērnu pirmskolas vecuma iestādēs </t>
  </si>
  <si>
    <t>Domofons</t>
  </si>
  <si>
    <t>Ieejas panelis DRC</t>
  </si>
  <si>
    <t>Monitors CAV krāsains</t>
  </si>
  <si>
    <t>Vārtu magnēts ar atslēgu</t>
  </si>
  <si>
    <t>Ventilācijas sistēma</t>
  </si>
  <si>
    <t>Ventilācijas agregāts  ar ūdens sildītāju ar (gaisa apmaiņu 2500 m3/h)</t>
  </si>
  <si>
    <t>kompl.</t>
  </si>
  <si>
    <t xml:space="preserve">Vadības pults </t>
  </si>
  <si>
    <t>Ugunsdrošības vārsts 400</t>
  </si>
  <si>
    <t>gab.</t>
  </si>
  <si>
    <t>Ugunsdrošības vārsts 315</t>
  </si>
  <si>
    <t>Ugunsdrošības vārsts 250</t>
  </si>
  <si>
    <t>Vītais gaisa vads 400 3m</t>
  </si>
  <si>
    <t>Vītas gaisa vads 315 3m</t>
  </si>
  <si>
    <t>Vītas gaisa vads 250 3m</t>
  </si>
  <si>
    <t>Vītais gaisa vads 200 3m</t>
  </si>
  <si>
    <t>Vītais gaisa vads 160 3m</t>
  </si>
  <si>
    <t>Droseļvārsts 315</t>
  </si>
  <si>
    <t>Droseļvārsts 250</t>
  </si>
  <si>
    <t>Droseļvārsts 200</t>
  </si>
  <si>
    <t>Klusinātājs LDC 900-400</t>
  </si>
  <si>
    <t>Klusinātājs LDC 900-315</t>
  </si>
  <si>
    <t>BFU Līkumi 90 400 ar gumiju</t>
  </si>
  <si>
    <t>BFU Līkumi 90 315 ar gumiju</t>
  </si>
  <si>
    <t>BFU Līkumi 90 200 ar gumiju</t>
  </si>
  <si>
    <t>BFU Līkumi 90 160 ar gumiju</t>
  </si>
  <si>
    <t>Līkumi BFU ar gumiju 45 400</t>
  </si>
  <si>
    <t>Līkumi BFU ar gumiju 45 315</t>
  </si>
  <si>
    <t>NPU 400 gaisavadu savienojums ar gumijām</t>
  </si>
  <si>
    <t>NPU 315 gaisavadu savienojums ar gumijām</t>
  </si>
  <si>
    <t>NPU 250 gaisavadu savienojums ar gumijām</t>
  </si>
  <si>
    <t>NPU 200 gaisavadu savienojums ar gumijām</t>
  </si>
  <si>
    <t>NPU 160 gaisavadu savienojums ar gumijām</t>
  </si>
  <si>
    <t>Sānu pievienojums 400-315</t>
  </si>
  <si>
    <t>Sānu pievienojums 315-250</t>
  </si>
  <si>
    <t>Sānu pievienojums 250-200</t>
  </si>
  <si>
    <t>Pārejas 400-315</t>
  </si>
  <si>
    <t>Pārejas 315-250</t>
  </si>
  <si>
    <t>Pārejas 250-200</t>
  </si>
  <si>
    <t>Pieplūdes difuzors 200</t>
  </si>
  <si>
    <t>Nosūces difuzors 200</t>
  </si>
  <si>
    <t>Nosūces difuzors 160</t>
  </si>
  <si>
    <t>Veidgabali, stiprinājuma materiāli, kronšteini, hermetizāijas materiāli, u.c. palīgmateriāli</t>
  </si>
  <si>
    <t>Lokanie gaisa vadi dažādu diametru</t>
  </si>
  <si>
    <t>Siltumizolācijas materiāli</t>
  </si>
  <si>
    <t xml:space="preserve">Virtuves nosūcējs </t>
  </si>
  <si>
    <t xml:space="preserve">Kanālu ventilators </t>
  </si>
  <si>
    <t xml:space="preserve">Cirkulācijas sūknis </t>
  </si>
  <si>
    <t xml:space="preserve">Trīsgaitas vārsta elektroniskā vadība </t>
  </si>
  <si>
    <t>Apkures sistēmas apsaiste pie ventilācijas agregāta, (apkures cauruļu siltumizolācija, automātiskie atgaisotāji, izplešanās trauks)</t>
  </si>
  <si>
    <t xml:space="preserve">Elektroinstalācijas pieslēgšana un materiāli no elektrības sadales </t>
  </si>
  <si>
    <t>Caurumu urbšana</t>
  </si>
  <si>
    <t>APKURES SISTĒMA</t>
  </si>
  <si>
    <t>Apkures radiators VKO11/400/400 ar grīdas pieslēgumu, termostata vārstu, atgaisotāju, noslēgtapām un montāžas stiprinājumiem</t>
  </si>
  <si>
    <t>gb</t>
  </si>
  <si>
    <t>Apkures radiators VKO11/400/600 ar grīdas pieslēgumu, termostata vārstu, atgaisotāju, noslēgtapām un montāžas stiprinājumiem</t>
  </si>
  <si>
    <t>kpl</t>
  </si>
  <si>
    <t>Apkures radiators VKO22/400/300 ar grīdas pieslēgumu, termostata vārstu, atgaisotāju, noslēgtapām un montāžas stiprinājumiem</t>
  </si>
  <si>
    <t>Apkures radiators VKO22/400/400 ar grīdas pieslēgumu, termostata vārstu, atgaisotāju, noslēgtapām un montāžas stiprinājumiem</t>
  </si>
  <si>
    <t>Apkures radiators VKO22/400/500 ar grīdas pieslēgumu, termostata vārstu, atgaisotāju, noslēgtapām un montāžas stiprinājumiem</t>
  </si>
  <si>
    <t>Apkures radiators VKO22/400/600 ar grīdas pieslēgumu, termostata vārstu, atgaisotāju, noslēgtapām un montāžas stiprinājumiem</t>
  </si>
  <si>
    <t>Apkures radiators VKO22/400/900 ar grīdas pieslēgumu, termostata vārstu, atgaisotāju, noslēgtapām un montāžas stiprinājumiem</t>
  </si>
  <si>
    <t>Apkures radiators VKO33/400/900 ar grīdas pieslēgumu, termostata vārstu, atgaisotāju, noslēgtapām un montāžas stiprinājumiem</t>
  </si>
  <si>
    <t>Radiatora termostats DANFOSS</t>
  </si>
  <si>
    <t>Radiatora H veida pieslēguma komplekts DANFOSS</t>
  </si>
  <si>
    <t>Daudzslāņu plastmasas caurule d16</t>
  </si>
  <si>
    <t>Daudzslāņu plastmasas caurule d20</t>
  </si>
  <si>
    <t>Daudzslāņu plastmasas caurule d25</t>
  </si>
  <si>
    <t>Daudzslāņu plastmasas caurule d32</t>
  </si>
  <si>
    <t>Daudzslāņu plastmasas caurules veidgabali</t>
  </si>
  <si>
    <t>Daudzslāņu plastmasas caurules stiprinājumi</t>
  </si>
  <si>
    <t>Daudzslāņu plastmasas caurules d16 PAROC Hvac Section AluCoat T siltumizolācija ar biezumu 30 mm</t>
  </si>
  <si>
    <t>Daudzslāņu plastmasas caurules d20 PAROC Hvac Section AluCoat T siltumizolācija  ar biezumu 30 mm</t>
  </si>
  <si>
    <t>Daudzslāņu plastmasas caurules d25 PAROC Hvac Section AluCoat T siltumizolācija  ar biezumu 30 mm</t>
  </si>
  <si>
    <t>Daudzslāņu plastmasas caurules d32 PAROC Hvac Section AluCoat T siltumizolācija  ar biezumu 30 mm</t>
  </si>
  <si>
    <t>Noslēgventilis dn32</t>
  </si>
  <si>
    <t>Automātiskais balansēšanas vārsts dn25</t>
  </si>
  <si>
    <t>Atgaisotājs</t>
  </si>
  <si>
    <t>Silto grīdu pilnas konstrukcijas (siltumizolācija, stiprināšanas plāksne, caurules u.c.) ierīkošana komplektā ar 10 cilpu kolektoru, 4 gb. telpas termostatiem, 1 gb. Savienojuma moduli, 10 gb. izpildmehānismiem  un šunta mezglu</t>
  </si>
  <si>
    <t>Montāžas palīgmateriāli</t>
  </si>
  <si>
    <t>Sistēmas hidrauliskā pārbaude</t>
  </si>
  <si>
    <t>Izpilddokumentācijas sagatavošana</t>
  </si>
  <si>
    <t>ŪDENSAPGĀDES SISTĒMA</t>
  </si>
  <si>
    <t>Daudzslāņu plastmasas caurules d16 PAROC Hvac Section AluCoat T siltumizolācija  ar biezumu 30 mm</t>
  </si>
  <si>
    <t>Balansējošais vārsts dn20</t>
  </si>
  <si>
    <t>Noslēgventilis dn15</t>
  </si>
  <si>
    <t>Noslēgventilis dn20</t>
  </si>
  <si>
    <t>Noslēgventilis dn25</t>
  </si>
  <si>
    <t>Sietveida mehāniskais filtrs dn32</t>
  </si>
  <si>
    <t>Daudzplūsmu ūdens skaitītājs dn25</t>
  </si>
  <si>
    <t>Vienvirziena vārsts dn32</t>
  </si>
  <si>
    <t>Laistāmais krāns (neaizsalstošs), diam.20, komplektā ar šļūteni, diam.20 L=70m, ar uzstādīšanu ēkas cokolā, metāla skapītī</t>
  </si>
  <si>
    <t>Roku mazgātnes jaucējkrāns</t>
  </si>
  <si>
    <t>Roku mazgātnes jaucējkrāns cilvēkiem ar kustību traucējumiem</t>
  </si>
  <si>
    <t>Trauku izlietnes jaucējkrāns</t>
  </si>
  <si>
    <t>Saimnieciskās izlietnes jaucējkrāns</t>
  </si>
  <si>
    <t>Dušas kabīnes jaucējkrāns ar dušas garnitūru</t>
  </si>
  <si>
    <t>Stūra ventilis dn15</t>
  </si>
  <si>
    <t>Ūdensvada hidrauliskā pārbaude</t>
  </si>
  <si>
    <t>SADZĪVES KANALIZĀCIJAS SISTĒMA</t>
  </si>
  <si>
    <t>Roku mazgātne</t>
  </si>
  <si>
    <t>Roku mazgātne cilvēkiem ar kustību traucējumiem</t>
  </si>
  <si>
    <t>Trauku izlietne uz konsoles</t>
  </si>
  <si>
    <t>Saimnieciskā izlietne uz konsoles</t>
  </si>
  <si>
    <t>Dušas kabīne 1200x800</t>
  </si>
  <si>
    <t>Dušas kabīnes paliktnis 1200x800</t>
  </si>
  <si>
    <t>Keramiskais sēdpods</t>
  </si>
  <si>
    <t>Keramiskais sēdpods cilvēkiem ar kustību traucējumiem, komlektā ar roku balstiem</t>
  </si>
  <si>
    <t>Veļas mašīnas pieslēgums</t>
  </si>
  <si>
    <t>Roku mazgātnes sifons (hromēts)</t>
  </si>
  <si>
    <t>Roku mazgātnes cilvēkiem ar kustību traucējumiem sifone (hromēts)</t>
  </si>
  <si>
    <t>Trauku izlietnes uz konsoles  sifons (hromēts)</t>
  </si>
  <si>
    <t>Saimnieciskā izlietnes uz konsoles  sifons (hromēts)</t>
  </si>
  <si>
    <t>Dušas kabīnes paliktņa sifons</t>
  </si>
  <si>
    <t>Nerūsējošo tērauda traps</t>
  </si>
  <si>
    <t>ACO Nerūsējošo tērauda revīzijas lūkas grīdā 200x200</t>
  </si>
  <si>
    <t>Plastmasas kanalizācijas cauruļvadi d50</t>
  </si>
  <si>
    <t>Plastmasas kanalizācijas cauruļvadi d75</t>
  </si>
  <si>
    <t>Plastmasas kanalizācijas cauruļvadi d110</t>
  </si>
  <si>
    <t>Aizsargčaula diam.160 mm 0,8m</t>
  </si>
  <si>
    <t>Plastmasas kanalizācijas cauruļvadu veidgabali</t>
  </si>
  <si>
    <t>Plastmasas kanalizācijas cauruļvadu stiprinājumi</t>
  </si>
  <si>
    <t>Montāžas un palīgmateriāli</t>
  </si>
  <si>
    <t>KATLUMĀJA</t>
  </si>
  <si>
    <t>Hidrauliskais līdzinātājs WST 80-54 (7m3/h); Izolācija WST 80-54.</t>
  </si>
  <si>
    <t>Apkures kontrolieris TA 271, "JUNKERS"</t>
  </si>
  <si>
    <t>Slēguma modulis HSM "JUNKERS"</t>
  </si>
  <si>
    <t>Temperatūras sensors slēguma modulim HSM VF,  "JUNKERS"</t>
  </si>
  <si>
    <t>Tempetatūras sensors slēguma modulim HSM karst. ūd.devējs SF , "JUNKERS".</t>
  </si>
  <si>
    <t>Apkures kontrolieris ECL200 "DANFOSS".</t>
  </si>
  <si>
    <t>Progr. Karte P30, "DANFOSS".</t>
  </si>
  <si>
    <t>gaisa temperatūras sensors ESMT "DANFOSS"</t>
  </si>
  <si>
    <t>Temperatūras sensors uzliekamais ESM11, "DANFOSS"</t>
  </si>
  <si>
    <t>Ūdenssildītājs SK400-3Z, V=400t, Q=60kW, "JUNKERS"</t>
  </si>
  <si>
    <t>Izplešanās trauks 80L, "REFLEX".</t>
  </si>
  <si>
    <t>Izplešanās trauks 35L, "REFLEX".</t>
  </si>
  <si>
    <t>Cirkulācijas sūknis UPS-25-80, "GRUNFFOS".</t>
  </si>
  <si>
    <t>Cirkulācijas sūknis UPS-25-60, "WILO".</t>
  </si>
  <si>
    <t>Cirkulācijas sūknis WILO-Star-Z20/1, "WILO".</t>
  </si>
  <si>
    <t>Trīsgaitas vārsts VM2,Dn15,Kvs=4,"Danfoss"</t>
  </si>
  <si>
    <t>Trīsgaitas vārsta motorpiedziņa AMV20, "DANFOSS"</t>
  </si>
  <si>
    <t>Drošības vārsts 3bar, Dn32</t>
  </si>
  <si>
    <t>Drošības vārsts 10bar. Dn25</t>
  </si>
  <si>
    <t>Misiņa filtrs Dn32</t>
  </si>
  <si>
    <t>Misiņa filtrs Dn25</t>
  </si>
  <si>
    <t>Misiņa filtrs Dn20</t>
  </si>
  <si>
    <t>Lodveida ventilis Dn32</t>
  </si>
  <si>
    <t>Lodveida ventilis Dn25</t>
  </si>
  <si>
    <t>Lodveida ventilis Dn20</t>
  </si>
  <si>
    <t>Lodveida ventilis Dn15</t>
  </si>
  <si>
    <t>Vienvirziena vārsts Dn32</t>
  </si>
  <si>
    <t>Vienvirziena vārsts Dn25</t>
  </si>
  <si>
    <t>Vienvirziena vārsts Dn20</t>
  </si>
  <si>
    <t>Manometrs 4bar.</t>
  </si>
  <si>
    <t>Manometrs 10bar.</t>
  </si>
  <si>
    <t>Manometra krāns</t>
  </si>
  <si>
    <t>Termometrs 0-100*C</t>
  </si>
  <si>
    <t>Automātiskais atgaisotājs</t>
  </si>
  <si>
    <t>Redukcijas vārsts 3bar.,Dn20</t>
  </si>
  <si>
    <t>Elektroapsaistes materiāli</t>
  </si>
  <si>
    <t>Tērauda caurules Dn50</t>
  </si>
  <si>
    <t>Tērauda caurules Dn32</t>
  </si>
  <si>
    <t>Tērauda caurules Dn25</t>
  </si>
  <si>
    <t>Tērauda caurules Dn20</t>
  </si>
  <si>
    <t>Tērauda caurules fasondaļas</t>
  </si>
  <si>
    <t>Cauruļvadu un sadalošo mezglu izolēšana ar akmens vates čaulām, kas pārklātas ar folliju, (ISOVER):  caurules Dn50 ,60x30</t>
  </si>
  <si>
    <t>Cauruļvadu un sadalošo mezglu izolēšana ar akmens vates čaulām, kas pārklātas ar folliju, (ISOVER):  caurules Dn32, 42x30</t>
  </si>
  <si>
    <t>Cauruļvadu un sadalošo mezglu izolēšana ar akmens vates čaulām, kas pārklātas ar folliju, (ISOVER):  caurules Dn25, 35x30</t>
  </si>
  <si>
    <t>Cauruļvadu un sadalošo mezglu izolēšana ar akmens vates čaulām, kas pārklātas ar folliju, (ISOVER): caurules Dn20, 28x30</t>
  </si>
  <si>
    <t>Dūmvadu komplekts vertikālam izvadam gar fasādi Dn100/150</t>
  </si>
  <si>
    <t>-adapters AZB635 , "JUNKERS"</t>
  </si>
  <si>
    <t>-gaisa/dūmgāžu caurules pagarinājums (2m)   AZB638, "JUNKERS"</t>
  </si>
  <si>
    <t>-gaisa/dūmgāžu caurules pagarinājums(1m) AZB637, "JUNKERS"</t>
  </si>
  <si>
    <t>-gaisa/dūmgāžu caurules līkums 45°, 2gb, AZB640, "JUNKERS"</t>
  </si>
  <si>
    <t>-dūmgāžu caurules jumta gals AZB654, "JUNKERS"</t>
  </si>
  <si>
    <t>-dūmvada stiprinājumu un elementu saslēgšanas stīpu kpl, ieskaitot montāžu</t>
  </si>
  <si>
    <t>Montāžas palīgmateriāli kpl</t>
  </si>
  <si>
    <t>Elektroapsaiste</t>
  </si>
  <si>
    <t>Citi izdevumi</t>
  </si>
  <si>
    <t>Būvgružu savākšana un utilizācija</t>
  </si>
  <si>
    <t>Objekta uzkopšana pirms nodošanas</t>
  </si>
  <si>
    <t>Kopā</t>
  </si>
  <si>
    <t>Materiālu sagādes izdevumi</t>
  </si>
  <si>
    <t>%</t>
  </si>
  <si>
    <t>Tiešie izdevumi kopā</t>
  </si>
  <si>
    <t>Virsizdevumi</t>
  </si>
  <si>
    <t>Plānotā peļņa</t>
  </si>
  <si>
    <t>Soc.nodoklis no darba algas</t>
  </si>
  <si>
    <t>Pasūtītāja rezerve</t>
  </si>
  <si>
    <t>Būvprojekta izstrāde</t>
  </si>
  <si>
    <t>objekts</t>
  </si>
  <si>
    <t>Būvlaukuma uzturēšana un ierīkošana</t>
  </si>
  <si>
    <t>Būvtāfeles montaža</t>
  </si>
  <si>
    <t>Ugundzēsības stends - Metāla ugunsdzēsības stends ar smilšu kasti. Stends ir sarkanā krāsā. Komplektā ietilpst lāpsta, spainis, lauznis un cirvis.</t>
  </si>
  <si>
    <t>Pagaidu žoga uzstādīšana</t>
  </si>
  <si>
    <t>Strādājošo sadzīves telpas 2.5mx6.0m uzstādīšana, noma, demontāža, 6 mēneši</t>
  </si>
  <si>
    <t>Biotualetes uzstādīšana un apkalpošana, 6 mēneši</t>
  </si>
  <si>
    <t>Konteineris materiālu uzglabāšanai, 6 mēneši</t>
  </si>
  <si>
    <t>Logu, durvju demontāža, ieskaitot iekšējās un ārējās palodzes</t>
  </si>
  <si>
    <t>Vārtu demontāža</t>
  </si>
  <si>
    <t>Grīdu konstrukcijas demontāža, h=40cm</t>
  </si>
  <si>
    <t>Pamatu nostiprināšana</t>
  </si>
  <si>
    <t>Cokols</t>
  </si>
  <si>
    <t>akmens vate Paroc 30mm</t>
  </si>
  <si>
    <t>PVC divtoņu logu 1200x1500 montāža</t>
  </si>
  <si>
    <t>Esošā jumta seguma (šīfers) demontāža</t>
  </si>
  <si>
    <t>Esošā latojuma demontāža</t>
  </si>
  <si>
    <t>Esošo spāru demontāža</t>
  </si>
  <si>
    <t>Šīfera utilizācija</t>
  </si>
  <si>
    <t>jumta profils - Ruukki (Rannila) Classic C metāla jumta segums 50 Plus Matt (Matēts) 0,50mm SR35-475C</t>
  </si>
  <si>
    <t>Kores montāža</t>
  </si>
  <si>
    <t>Skārda sateknes montāža</t>
  </si>
  <si>
    <t>Pirmā stāva pārsegums</t>
  </si>
  <si>
    <t>Līmsijas 350x100 montāža, solis 1200 mm</t>
  </si>
  <si>
    <t>Melno griestu izveidošana, latas, dēļi</t>
  </si>
  <si>
    <t>Grīdas ierīkošana no OSB 22mm</t>
  </si>
  <si>
    <t>Koku konstrukcijas montāža (spāres)</t>
  </si>
  <si>
    <t>Ārējais ūdensvads</t>
  </si>
  <si>
    <t>Ārējā kanalizācija un bioattīrīšanas iekārta</t>
  </si>
  <si>
    <t>Aiļu izveidošana, ķieģeļu siena 385 mm</t>
  </si>
  <si>
    <t>Griestu špaktelēšana</t>
  </si>
  <si>
    <t>Griestu krāsošana</t>
  </si>
  <si>
    <t>Ugunsdroša reģipša griestu montāža uz metāla karkasa</t>
  </si>
  <si>
    <t>Grīdu flīzēšana sanmezglos, saimniecības telpās, katlumājā, ventkamerā un vējtverī</t>
  </si>
  <si>
    <t>PVC divtoņu logu vitrīnu 3000x3000  montāža</t>
  </si>
  <si>
    <t>Alumīnija ārdurvju 2400x2000mm montāža ar panikas sistēmu</t>
  </si>
  <si>
    <t>PVC divtoņu ārdurvju 1000x2100mm montāža</t>
  </si>
  <si>
    <t>PVC iekšdurvju 800x2100mm montāža</t>
  </si>
  <si>
    <t>Piebūve ar nojumi</t>
  </si>
  <si>
    <t>Grunts izstrāde ar rokām</t>
  </si>
  <si>
    <t>st.</t>
  </si>
  <si>
    <t>Fibo bloku sienu mūrēšana Fibo bloki 250mm</t>
  </si>
  <si>
    <t>Bēniņu telpu siltināšana ar 350 mm akmens vati, ieskaitot tvaiku izolāciju</t>
  </si>
  <si>
    <t>Nojumes izbūve 4x5</t>
  </si>
  <si>
    <t>Smilšu kaste</t>
  </si>
  <si>
    <t>Soliņi</t>
  </si>
  <si>
    <t>Ēkas metāla kāpnes uz otro stāvu</t>
  </si>
  <si>
    <t>Tranšejas rakšana  infiltrācijas laukam</t>
  </si>
  <si>
    <t>Infiltrācijas caurules montāža tranšejā</t>
  </si>
  <si>
    <t>Gūliju montāža</t>
  </si>
  <si>
    <t>Storm lietus ūdens gūlija D-400</t>
  </si>
  <si>
    <t>Drenāžas caurule d100 ar kokosa filtru (10.. 50m rullī)</t>
  </si>
  <si>
    <t>Keramzīts fr.10-18</t>
  </si>
  <si>
    <t>Audums ģeotekstils drenāžas laukumam  90g/m2 neaustais</t>
  </si>
  <si>
    <t>Būvprojekta sagatavošana (būvatļauja)</t>
  </si>
  <si>
    <t>Akmens vate Paroc 150mm</t>
  </si>
  <si>
    <t>Kondensācijas tipa dabas gāzes apkures aparāts Cerapur MAXX ZBR 65-1A,N=42.0kW, "JUNKERS"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</si>
</sst>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Helv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vertical="center" wrapText="1"/>
    </xf>
    <xf numFmtId="43" fontId="4" fillId="2" borderId="1" xfId="1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4" xfId="0" applyFont="1" applyBorder="1" applyAlignment="1">
      <alignment horizontal="right" vertical="center"/>
    </xf>
    <xf numFmtId="0" fontId="4" fillId="2" borderId="1" xfId="2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4" fillId="0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85725</xdr:colOff>
      <xdr:row>14</xdr:row>
      <xdr:rowOff>0</xdr:rowOff>
    </xdr:to>
    <xdr:sp macro="" textlink="">
      <xdr:nvSpPr>
        <xdr:cNvPr id="8" name="Text Box 2"/>
        <xdr:cNvSpPr/>
      </xdr:nvSpPr>
      <xdr:spPr>
        <a:xfrm>
          <a:off x="1286510" y="1327150"/>
          <a:ext cx="85725" cy="447675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endParaRPr lang="lv-LV"/>
        </a:p>
      </xdr:txBody>
    </xdr:sp>
    <xdr:clientData/>
  </xdr:twoCellAnchor>
  <xdr:twoCellAnchor>
    <xdr:from>
      <xdr:col>4</xdr:col>
      <xdr:colOff>390525</xdr:colOff>
      <xdr:row>272</xdr:row>
      <xdr:rowOff>142875</xdr:rowOff>
    </xdr:from>
    <xdr:to>
      <xdr:col>4</xdr:col>
      <xdr:colOff>476250</xdr:colOff>
      <xdr:row>275</xdr:row>
      <xdr:rowOff>19050</xdr:rowOff>
    </xdr:to>
    <xdr:sp macro="" textlink="">
      <xdr:nvSpPr>
        <xdr:cNvPr id="9" name="Text Box 2"/>
        <xdr:cNvSpPr/>
      </xdr:nvSpPr>
      <xdr:spPr>
        <a:xfrm>
          <a:off x="3887470" y="4273550"/>
          <a:ext cx="85725" cy="447675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endParaRPr lang="lv-LV"/>
        </a:p>
      </xdr:txBody>
    </xdr:sp>
    <xdr:clientData/>
  </xdr:twoCellAnchor>
  <xdr:twoCellAnchor>
    <xdr:from>
      <xdr:col>4</xdr:col>
      <xdr:colOff>390525</xdr:colOff>
      <xdr:row>272</xdr:row>
      <xdr:rowOff>142875</xdr:rowOff>
    </xdr:from>
    <xdr:to>
      <xdr:col>4</xdr:col>
      <xdr:colOff>476250</xdr:colOff>
      <xdr:row>275</xdr:row>
      <xdr:rowOff>9525</xdr:rowOff>
    </xdr:to>
    <xdr:sp macro="" textlink="">
      <xdr:nvSpPr>
        <xdr:cNvPr id="10" name="Text Box 2"/>
        <xdr:cNvSpPr/>
      </xdr:nvSpPr>
      <xdr:spPr>
        <a:xfrm>
          <a:off x="3887470" y="4273550"/>
          <a:ext cx="85725" cy="438150"/>
        </a:xfrm>
        <a:prstGeom prst="rect">
          <a:avLst/>
        </a:prstGeom>
        <a:noFill/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endParaRPr lang="lv-LV"/>
        </a:p>
      </xdr:txBody>
    </xdr:sp>
    <xdr:clientData/>
  </xdr:twoCellAnchor>
  <xdr:twoCellAnchor>
    <xdr:from>
      <xdr:col>0</xdr:col>
      <xdr:colOff>76200</xdr:colOff>
      <xdr:row>137</xdr:row>
      <xdr:rowOff>151093</xdr:rowOff>
    </xdr:from>
    <xdr:to>
      <xdr:col>3</xdr:col>
      <xdr:colOff>672336</xdr:colOff>
      <xdr:row>137</xdr:row>
      <xdr:rowOff>151093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76200" y="46766443"/>
          <a:ext cx="764463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lv-LV" sz="1200" b="0" i="1" strike="noStrike">
              <a:solidFill>
                <a:srgbClr val="000000"/>
              </a:solidFill>
              <a:latin typeface="Arial Narrow"/>
            </a:rPr>
            <a:t>20-42-04      AVK-11.2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3"/>
  <sheetViews>
    <sheetView tabSelected="1" zoomScaleNormal="100" workbookViewId="0">
      <selection sqref="A1:A4"/>
    </sheetView>
  </sheetViews>
  <sheetFormatPr defaultRowHeight="15" x14ac:dyDescent="0.25"/>
  <cols>
    <col min="1" max="1" width="6.28515625" style="7" customWidth="1"/>
    <col min="2" max="2" width="90.28515625" style="7" customWidth="1"/>
    <col min="3" max="16384" width="9.140625" style="7"/>
  </cols>
  <sheetData>
    <row r="1" spans="1:4" x14ac:dyDescent="0.25">
      <c r="A1" s="27" t="s">
        <v>0</v>
      </c>
      <c r="B1" s="24" t="s">
        <v>1</v>
      </c>
      <c r="C1" s="27" t="s">
        <v>2</v>
      </c>
      <c r="D1" s="27" t="s">
        <v>3</v>
      </c>
    </row>
    <row r="2" spans="1:4" x14ac:dyDescent="0.25">
      <c r="A2" s="28"/>
      <c r="B2" s="25"/>
      <c r="C2" s="28"/>
      <c r="D2" s="28"/>
    </row>
    <row r="3" spans="1:4" x14ac:dyDescent="0.25">
      <c r="A3" s="28"/>
      <c r="B3" s="25"/>
      <c r="C3" s="28"/>
      <c r="D3" s="28"/>
    </row>
    <row r="4" spans="1:4" x14ac:dyDescent="0.25">
      <c r="A4" s="29"/>
      <c r="B4" s="26"/>
      <c r="C4" s="29"/>
      <c r="D4" s="29"/>
    </row>
    <row r="5" spans="1:4" x14ac:dyDescent="0.25">
      <c r="A5" s="30"/>
      <c r="B5" s="1" t="s">
        <v>4</v>
      </c>
      <c r="C5" s="30"/>
      <c r="D5" s="30"/>
    </row>
    <row r="6" spans="1:4" x14ac:dyDescent="0.25">
      <c r="A6" s="21">
        <v>1</v>
      </c>
      <c r="B6" s="21" t="s">
        <v>337</v>
      </c>
      <c r="C6" s="30"/>
      <c r="D6" s="30"/>
    </row>
    <row r="7" spans="1:4" x14ac:dyDescent="0.25">
      <c r="A7" s="19">
        <v>1</v>
      </c>
      <c r="B7" s="2" t="s">
        <v>392</v>
      </c>
      <c r="C7" s="30" t="s">
        <v>338</v>
      </c>
      <c r="D7" s="30">
        <v>1</v>
      </c>
    </row>
    <row r="8" spans="1:4" x14ac:dyDescent="0.25">
      <c r="A8" s="21">
        <v>2</v>
      </c>
      <c r="B8" s="21" t="s">
        <v>339</v>
      </c>
      <c r="C8" s="30"/>
      <c r="D8" s="30"/>
    </row>
    <row r="9" spans="1:4" x14ac:dyDescent="0.25">
      <c r="A9" s="19">
        <v>1</v>
      </c>
      <c r="B9" s="10" t="s">
        <v>340</v>
      </c>
      <c r="C9" s="30" t="s">
        <v>8</v>
      </c>
      <c r="D9" s="30">
        <v>1</v>
      </c>
    </row>
    <row r="10" spans="1:4" x14ac:dyDescent="0.25">
      <c r="A10" s="19">
        <v>2</v>
      </c>
      <c r="B10" s="14" t="s">
        <v>343</v>
      </c>
      <c r="C10" s="30" t="s">
        <v>8</v>
      </c>
      <c r="D10" s="30">
        <v>2</v>
      </c>
    </row>
    <row r="11" spans="1:4" x14ac:dyDescent="0.25">
      <c r="A11" s="19">
        <v>3</v>
      </c>
      <c r="B11" s="14" t="s">
        <v>344</v>
      </c>
      <c r="C11" s="30" t="s">
        <v>8</v>
      </c>
      <c r="D11" s="30">
        <v>2</v>
      </c>
    </row>
    <row r="12" spans="1:4" ht="30" x14ac:dyDescent="0.25">
      <c r="A12" s="19">
        <v>4</v>
      </c>
      <c r="B12" s="33" t="s">
        <v>341</v>
      </c>
      <c r="C12" s="30" t="s">
        <v>8</v>
      </c>
      <c r="D12" s="30">
        <v>1</v>
      </c>
    </row>
    <row r="13" spans="1:4" x14ac:dyDescent="0.25">
      <c r="A13" s="19">
        <v>5</v>
      </c>
      <c r="B13" s="2" t="s">
        <v>342</v>
      </c>
      <c r="C13" s="30" t="s">
        <v>38</v>
      </c>
      <c r="D13" s="30">
        <v>80</v>
      </c>
    </row>
    <row r="14" spans="1:4" x14ac:dyDescent="0.25">
      <c r="A14" s="19">
        <v>6</v>
      </c>
      <c r="B14" s="2" t="s">
        <v>345</v>
      </c>
      <c r="C14" s="30" t="s">
        <v>8</v>
      </c>
      <c r="D14" s="30">
        <v>1</v>
      </c>
    </row>
    <row r="15" spans="1:4" x14ac:dyDescent="0.25">
      <c r="A15" s="1">
        <v>3</v>
      </c>
      <c r="B15" s="1" t="s">
        <v>5</v>
      </c>
      <c r="C15" s="3"/>
      <c r="D15" s="3"/>
    </row>
    <row r="16" spans="1:4" x14ac:dyDescent="0.25">
      <c r="A16" s="4">
        <v>1</v>
      </c>
      <c r="B16" s="6" t="s">
        <v>346</v>
      </c>
      <c r="C16" s="3" t="s">
        <v>8</v>
      </c>
      <c r="D16" s="3">
        <v>17</v>
      </c>
    </row>
    <row r="17" spans="1:4" x14ac:dyDescent="0.25">
      <c r="A17" s="4">
        <v>2</v>
      </c>
      <c r="B17" s="6" t="s">
        <v>347</v>
      </c>
      <c r="C17" s="3" t="s">
        <v>8</v>
      </c>
      <c r="D17" s="3">
        <v>2</v>
      </c>
    </row>
    <row r="18" spans="1:4" x14ac:dyDescent="0.25">
      <c r="A18" s="4">
        <v>3</v>
      </c>
      <c r="B18" s="6" t="s">
        <v>348</v>
      </c>
      <c r="C18" s="3" t="s">
        <v>7</v>
      </c>
      <c r="D18" s="3">
        <v>130</v>
      </c>
    </row>
    <row r="19" spans="1:4" x14ac:dyDescent="0.25">
      <c r="A19" s="4">
        <v>4</v>
      </c>
      <c r="B19" s="6" t="s">
        <v>9</v>
      </c>
      <c r="C19" s="3" t="s">
        <v>6</v>
      </c>
      <c r="D19" s="3">
        <v>100</v>
      </c>
    </row>
    <row r="20" spans="1:4" x14ac:dyDescent="0.25">
      <c r="A20" s="4">
        <v>5</v>
      </c>
      <c r="B20" s="6" t="s">
        <v>10</v>
      </c>
      <c r="C20" s="3" t="s">
        <v>6</v>
      </c>
      <c r="D20" s="3">
        <v>300</v>
      </c>
    </row>
    <row r="21" spans="1:4" x14ac:dyDescent="0.25">
      <c r="A21" s="4">
        <v>6</v>
      </c>
      <c r="B21" s="6" t="s">
        <v>11</v>
      </c>
      <c r="C21" s="3" t="s">
        <v>6</v>
      </c>
      <c r="D21" s="3">
        <v>130</v>
      </c>
    </row>
    <row r="22" spans="1:4" x14ac:dyDescent="0.25">
      <c r="A22" s="4">
        <v>7</v>
      </c>
      <c r="B22" s="6" t="s">
        <v>12</v>
      </c>
      <c r="C22" s="3" t="s">
        <v>7</v>
      </c>
      <c r="D22" s="3">
        <v>320</v>
      </c>
    </row>
    <row r="23" spans="1:4" x14ac:dyDescent="0.25">
      <c r="A23" s="4">
        <v>8</v>
      </c>
      <c r="B23" s="20" t="s">
        <v>353</v>
      </c>
      <c r="C23" s="9" t="s">
        <v>6</v>
      </c>
      <c r="D23" s="22">
        <v>450</v>
      </c>
    </row>
    <row r="24" spans="1:4" x14ac:dyDescent="0.25">
      <c r="A24" s="4">
        <v>9</v>
      </c>
      <c r="B24" s="20" t="s">
        <v>354</v>
      </c>
      <c r="C24" s="9" t="s">
        <v>6</v>
      </c>
      <c r="D24" s="22">
        <f>D23</f>
        <v>450</v>
      </c>
    </row>
    <row r="25" spans="1:4" x14ac:dyDescent="0.25">
      <c r="A25" s="4">
        <v>10</v>
      </c>
      <c r="B25" s="8" t="s">
        <v>355</v>
      </c>
      <c r="C25" s="9" t="s">
        <v>6</v>
      </c>
      <c r="D25" s="22">
        <f>D24</f>
        <v>450</v>
      </c>
    </row>
    <row r="26" spans="1:4" x14ac:dyDescent="0.25">
      <c r="A26" s="4">
        <v>11</v>
      </c>
      <c r="B26" s="8" t="s">
        <v>356</v>
      </c>
      <c r="C26" s="9" t="s">
        <v>6</v>
      </c>
      <c r="D26" s="22">
        <f>D23</f>
        <v>450</v>
      </c>
    </row>
    <row r="27" spans="1:4" x14ac:dyDescent="0.25">
      <c r="A27" s="1">
        <v>4</v>
      </c>
      <c r="B27" s="1" t="s">
        <v>13</v>
      </c>
      <c r="C27" s="3"/>
      <c r="D27" s="3"/>
    </row>
    <row r="28" spans="1:4" x14ac:dyDescent="0.25">
      <c r="A28" s="4">
        <v>1</v>
      </c>
      <c r="B28" s="5" t="s">
        <v>367</v>
      </c>
      <c r="C28" s="3" t="s">
        <v>8</v>
      </c>
      <c r="D28" s="3">
        <v>23</v>
      </c>
    </row>
    <row r="29" spans="1:4" x14ac:dyDescent="0.25">
      <c r="A29" s="6">
        <v>2</v>
      </c>
      <c r="B29" s="6" t="s">
        <v>15</v>
      </c>
      <c r="C29" s="3" t="s">
        <v>8</v>
      </c>
      <c r="D29" s="3">
        <v>23</v>
      </c>
    </row>
    <row r="30" spans="1:4" x14ac:dyDescent="0.25">
      <c r="A30" s="6">
        <v>3</v>
      </c>
      <c r="B30" s="6" t="s">
        <v>17</v>
      </c>
      <c r="C30" s="3" t="s">
        <v>7</v>
      </c>
      <c r="D30" s="3">
        <v>8</v>
      </c>
    </row>
    <row r="31" spans="1:4" x14ac:dyDescent="0.25">
      <c r="A31" s="1">
        <v>5</v>
      </c>
      <c r="B31" s="1" t="s">
        <v>18</v>
      </c>
      <c r="C31" s="3"/>
      <c r="D31" s="3"/>
    </row>
    <row r="32" spans="1:4" x14ac:dyDescent="0.25">
      <c r="A32" s="6">
        <v>1</v>
      </c>
      <c r="B32" s="6" t="s">
        <v>19</v>
      </c>
      <c r="C32" s="3" t="s">
        <v>6</v>
      </c>
      <c r="D32" s="3">
        <v>346</v>
      </c>
    </row>
    <row r="33" spans="1:4" x14ac:dyDescent="0.25">
      <c r="A33" s="6">
        <v>2</v>
      </c>
      <c r="B33" s="6" t="s">
        <v>20</v>
      </c>
      <c r="C33" s="3" t="s">
        <v>7</v>
      </c>
      <c r="D33" s="3">
        <v>34.6</v>
      </c>
    </row>
    <row r="34" spans="1:4" x14ac:dyDescent="0.25">
      <c r="A34" s="6">
        <v>3</v>
      </c>
      <c r="B34" s="6" t="s">
        <v>21</v>
      </c>
      <c r="C34" s="3" t="s">
        <v>7</v>
      </c>
      <c r="D34" s="3">
        <v>34.6</v>
      </c>
    </row>
    <row r="35" spans="1:4" x14ac:dyDescent="0.25">
      <c r="A35" s="6">
        <v>4</v>
      </c>
      <c r="B35" s="6" t="s">
        <v>22</v>
      </c>
      <c r="C35" s="3" t="s">
        <v>6</v>
      </c>
      <c r="D35" s="3">
        <v>385</v>
      </c>
    </row>
    <row r="36" spans="1:4" x14ac:dyDescent="0.25">
      <c r="A36" s="6">
        <v>5</v>
      </c>
      <c r="B36" s="6" t="s">
        <v>23</v>
      </c>
      <c r="C36" s="3" t="s">
        <v>6</v>
      </c>
      <c r="D36" s="3">
        <v>385</v>
      </c>
    </row>
    <row r="37" spans="1:4" x14ac:dyDescent="0.25">
      <c r="A37" s="6">
        <v>6</v>
      </c>
      <c r="B37" s="6" t="s">
        <v>24</v>
      </c>
      <c r="C37" s="3" t="s">
        <v>6</v>
      </c>
      <c r="D37" s="3">
        <v>385</v>
      </c>
    </row>
    <row r="38" spans="1:4" x14ac:dyDescent="0.25">
      <c r="A38" s="6">
        <v>7</v>
      </c>
      <c r="B38" s="6" t="s">
        <v>25</v>
      </c>
      <c r="C38" s="3" t="s">
        <v>6</v>
      </c>
      <c r="D38" s="3">
        <v>385</v>
      </c>
    </row>
    <row r="39" spans="1:4" x14ac:dyDescent="0.25">
      <c r="A39" s="6">
        <v>8</v>
      </c>
      <c r="B39" s="6" t="s">
        <v>26</v>
      </c>
      <c r="C39" s="3" t="s">
        <v>6</v>
      </c>
      <c r="D39" s="3">
        <v>385</v>
      </c>
    </row>
    <row r="40" spans="1:4" x14ac:dyDescent="0.25">
      <c r="A40" s="1">
        <v>6</v>
      </c>
      <c r="B40" s="1" t="s">
        <v>27</v>
      </c>
      <c r="C40" s="3"/>
      <c r="D40" s="3"/>
    </row>
    <row r="41" spans="1:4" x14ac:dyDescent="0.25">
      <c r="A41" s="4">
        <v>1</v>
      </c>
      <c r="B41" s="6" t="s">
        <v>370</v>
      </c>
      <c r="C41" s="3" t="s">
        <v>6</v>
      </c>
      <c r="D41" s="3">
        <v>385</v>
      </c>
    </row>
    <row r="42" spans="1:4" x14ac:dyDescent="0.25">
      <c r="A42" s="6">
        <v>2</v>
      </c>
      <c r="B42" s="6" t="s">
        <v>368</v>
      </c>
      <c r="C42" s="3" t="s">
        <v>6</v>
      </c>
      <c r="D42" s="3">
        <v>385</v>
      </c>
    </row>
    <row r="43" spans="1:4" x14ac:dyDescent="0.25">
      <c r="A43" s="6">
        <v>3</v>
      </c>
      <c r="B43" s="6" t="s">
        <v>369</v>
      </c>
      <c r="C43" s="3" t="s">
        <v>6</v>
      </c>
      <c r="D43" s="3">
        <v>385</v>
      </c>
    </row>
    <row r="44" spans="1:4" x14ac:dyDescent="0.25">
      <c r="A44" s="1">
        <v>7</v>
      </c>
      <c r="B44" s="1" t="s">
        <v>28</v>
      </c>
      <c r="C44" s="3"/>
      <c r="D44" s="3"/>
    </row>
    <row r="45" spans="1:4" x14ac:dyDescent="0.25">
      <c r="A45" s="6">
        <v>1</v>
      </c>
      <c r="B45" s="6" t="s">
        <v>29</v>
      </c>
      <c r="C45" s="3" t="s">
        <v>6</v>
      </c>
      <c r="D45" s="3">
        <v>290</v>
      </c>
    </row>
    <row r="46" spans="1:4" x14ac:dyDescent="0.25">
      <c r="A46" s="6">
        <v>2</v>
      </c>
      <c r="B46" s="6" t="s">
        <v>30</v>
      </c>
      <c r="C46" s="3" t="s">
        <v>6</v>
      </c>
      <c r="D46" s="3">
        <v>520</v>
      </c>
    </row>
    <row r="47" spans="1:4" x14ac:dyDescent="0.25">
      <c r="A47" s="6">
        <v>3</v>
      </c>
      <c r="B47" s="6" t="s">
        <v>31</v>
      </c>
      <c r="C47" s="3" t="s">
        <v>6</v>
      </c>
      <c r="D47" s="3">
        <v>120</v>
      </c>
    </row>
    <row r="48" spans="1:4" x14ac:dyDescent="0.25">
      <c r="A48" s="6">
        <v>4</v>
      </c>
      <c r="B48" s="6" t="s">
        <v>32</v>
      </c>
      <c r="C48" s="3" t="s">
        <v>6</v>
      </c>
      <c r="D48" s="3">
        <v>1250</v>
      </c>
    </row>
    <row r="49" spans="1:4" x14ac:dyDescent="0.25">
      <c r="A49" s="6">
        <v>5</v>
      </c>
      <c r="B49" s="6" t="s">
        <v>33</v>
      </c>
      <c r="C49" s="3" t="s">
        <v>6</v>
      </c>
      <c r="D49" s="3">
        <v>1250</v>
      </c>
    </row>
    <row r="50" spans="1:4" x14ac:dyDescent="0.25">
      <c r="A50" s="1">
        <v>8</v>
      </c>
      <c r="B50" s="1" t="s">
        <v>34</v>
      </c>
      <c r="C50" s="3"/>
      <c r="D50" s="3"/>
    </row>
    <row r="51" spans="1:4" x14ac:dyDescent="0.25">
      <c r="A51" s="6">
        <v>1</v>
      </c>
      <c r="B51" s="6" t="s">
        <v>371</v>
      </c>
      <c r="C51" s="3" t="s">
        <v>6</v>
      </c>
      <c r="D51" s="3">
        <v>40</v>
      </c>
    </row>
    <row r="52" spans="1:4" x14ac:dyDescent="0.25">
      <c r="A52" s="6">
        <v>2</v>
      </c>
      <c r="B52" s="6" t="s">
        <v>35</v>
      </c>
      <c r="C52" s="3" t="s">
        <v>6</v>
      </c>
      <c r="D52" s="3">
        <v>385</v>
      </c>
    </row>
    <row r="53" spans="1:4" x14ac:dyDescent="0.25">
      <c r="A53" s="6">
        <v>3</v>
      </c>
      <c r="B53" s="6" t="s">
        <v>36</v>
      </c>
      <c r="C53" s="3" t="s">
        <v>6</v>
      </c>
      <c r="D53" s="3">
        <v>345</v>
      </c>
    </row>
    <row r="54" spans="1:4" x14ac:dyDescent="0.25">
      <c r="A54" s="6">
        <v>4</v>
      </c>
      <c r="B54" s="6" t="s">
        <v>37</v>
      </c>
      <c r="C54" s="3" t="s">
        <v>38</v>
      </c>
      <c r="D54" s="3">
        <v>280</v>
      </c>
    </row>
    <row r="55" spans="1:4" x14ac:dyDescent="0.25">
      <c r="A55" s="1">
        <v>9</v>
      </c>
      <c r="B55" s="1" t="s">
        <v>349</v>
      </c>
      <c r="C55" s="3"/>
      <c r="D55" s="3"/>
    </row>
    <row r="56" spans="1:4" x14ac:dyDescent="0.25">
      <c r="A56" s="6">
        <v>1</v>
      </c>
      <c r="B56" s="6" t="s">
        <v>39</v>
      </c>
      <c r="C56" s="3" t="s">
        <v>6</v>
      </c>
      <c r="D56" s="3">
        <v>120</v>
      </c>
    </row>
    <row r="57" spans="1:4" x14ac:dyDescent="0.25">
      <c r="A57" s="6">
        <v>2</v>
      </c>
      <c r="B57" s="6" t="s">
        <v>40</v>
      </c>
      <c r="C57" s="3" t="s">
        <v>6</v>
      </c>
      <c r="D57" s="3">
        <v>120</v>
      </c>
    </row>
    <row r="58" spans="1:4" x14ac:dyDescent="0.25">
      <c r="A58" s="1">
        <v>10</v>
      </c>
      <c r="B58" s="1" t="s">
        <v>350</v>
      </c>
      <c r="C58" s="3"/>
      <c r="D58" s="3"/>
    </row>
    <row r="59" spans="1:4" x14ac:dyDescent="0.25">
      <c r="A59" s="6">
        <v>1</v>
      </c>
      <c r="B59" s="6" t="s">
        <v>41</v>
      </c>
      <c r="C59" s="3" t="s">
        <v>6</v>
      </c>
      <c r="D59" s="3">
        <v>120</v>
      </c>
    </row>
    <row r="60" spans="1:4" x14ac:dyDescent="0.25">
      <c r="A60" s="6">
        <v>2</v>
      </c>
      <c r="B60" s="6" t="s">
        <v>42</v>
      </c>
      <c r="C60" s="3" t="s">
        <v>6</v>
      </c>
      <c r="D60" s="3">
        <v>120</v>
      </c>
    </row>
    <row r="61" spans="1:4" x14ac:dyDescent="0.25">
      <c r="A61" s="6">
        <v>3</v>
      </c>
      <c r="B61" s="6" t="s">
        <v>43</v>
      </c>
      <c r="C61" s="3" t="s">
        <v>6</v>
      </c>
      <c r="D61" s="3">
        <v>120</v>
      </c>
    </row>
    <row r="62" spans="1:4" x14ac:dyDescent="0.25">
      <c r="A62" s="6">
        <v>4</v>
      </c>
      <c r="B62" s="6" t="s">
        <v>44</v>
      </c>
      <c r="C62" s="3" t="s">
        <v>6</v>
      </c>
      <c r="D62" s="3">
        <v>120</v>
      </c>
    </row>
    <row r="63" spans="1:4" x14ac:dyDescent="0.25">
      <c r="A63" s="6">
        <v>5</v>
      </c>
      <c r="B63" s="6" t="s">
        <v>45</v>
      </c>
      <c r="C63" s="3" t="s">
        <v>38</v>
      </c>
      <c r="D63" s="3">
        <v>100</v>
      </c>
    </row>
    <row r="64" spans="1:4" x14ac:dyDescent="0.25">
      <c r="A64" s="1">
        <v>11</v>
      </c>
      <c r="B64" s="1" t="s">
        <v>46</v>
      </c>
      <c r="C64" s="3"/>
      <c r="D64" s="3"/>
    </row>
    <row r="65" spans="1:4" x14ac:dyDescent="0.25">
      <c r="A65" s="6">
        <v>1</v>
      </c>
      <c r="B65" s="6" t="s">
        <v>47</v>
      </c>
      <c r="C65" s="3" t="s">
        <v>6</v>
      </c>
      <c r="D65" s="3">
        <v>300</v>
      </c>
    </row>
    <row r="66" spans="1:4" x14ac:dyDescent="0.25">
      <c r="A66" s="6">
        <v>2</v>
      </c>
      <c r="B66" s="6" t="s">
        <v>48</v>
      </c>
      <c r="C66" s="3" t="s">
        <v>38</v>
      </c>
      <c r="D66" s="3">
        <v>100</v>
      </c>
    </row>
    <row r="67" spans="1:4" x14ac:dyDescent="0.25">
      <c r="A67" s="6">
        <v>3</v>
      </c>
      <c r="B67" s="6" t="s">
        <v>49</v>
      </c>
      <c r="C67" s="3" t="s">
        <v>6</v>
      </c>
      <c r="D67" s="3">
        <v>300</v>
      </c>
    </row>
    <row r="68" spans="1:4" x14ac:dyDescent="0.25">
      <c r="A68" s="6">
        <v>4</v>
      </c>
      <c r="B68" s="6" t="s">
        <v>50</v>
      </c>
      <c r="C68" s="3" t="s">
        <v>6</v>
      </c>
      <c r="D68" s="3">
        <v>350</v>
      </c>
    </row>
    <row r="69" spans="1:4" x14ac:dyDescent="0.25">
      <c r="A69" s="6">
        <v>5</v>
      </c>
      <c r="B69" s="6" t="s">
        <v>393</v>
      </c>
      <c r="C69" s="3" t="s">
        <v>6</v>
      </c>
      <c r="D69" s="3">
        <v>385</v>
      </c>
    </row>
    <row r="70" spans="1:4" x14ac:dyDescent="0.25">
      <c r="A70" s="6">
        <v>6</v>
      </c>
      <c r="B70" s="6" t="s">
        <v>51</v>
      </c>
      <c r="C70" s="3" t="s">
        <v>52</v>
      </c>
      <c r="D70" s="3">
        <v>2000</v>
      </c>
    </row>
    <row r="71" spans="1:4" x14ac:dyDescent="0.25">
      <c r="A71" s="6">
        <v>7</v>
      </c>
      <c r="B71" s="6" t="s">
        <v>53</v>
      </c>
      <c r="C71" s="3" t="s">
        <v>8</v>
      </c>
      <c r="D71" s="3">
        <v>2000</v>
      </c>
    </row>
    <row r="72" spans="1:4" x14ac:dyDescent="0.25">
      <c r="A72" s="6">
        <v>8</v>
      </c>
      <c r="B72" s="6" t="s">
        <v>42</v>
      </c>
      <c r="C72" s="3" t="s">
        <v>6</v>
      </c>
      <c r="D72" s="3">
        <v>380</v>
      </c>
    </row>
    <row r="73" spans="1:4" x14ac:dyDescent="0.25">
      <c r="A73" s="6">
        <v>9</v>
      </c>
      <c r="B73" s="6" t="s">
        <v>54</v>
      </c>
      <c r="C73" s="3" t="s">
        <v>52</v>
      </c>
      <c r="D73" s="3">
        <v>1500</v>
      </c>
    </row>
    <row r="74" spans="1:4" x14ac:dyDescent="0.25">
      <c r="A74" s="6">
        <v>10</v>
      </c>
      <c r="B74" s="6" t="s">
        <v>55</v>
      </c>
      <c r="C74" s="3" t="s">
        <v>6</v>
      </c>
      <c r="D74" s="3">
        <v>400</v>
      </c>
    </row>
    <row r="75" spans="1:4" x14ac:dyDescent="0.25">
      <c r="A75" s="6">
        <v>11</v>
      </c>
      <c r="B75" s="6" t="s">
        <v>56</v>
      </c>
      <c r="C75" s="3" t="s">
        <v>6</v>
      </c>
      <c r="D75" s="3">
        <v>380</v>
      </c>
    </row>
    <row r="76" spans="1:4" x14ac:dyDescent="0.25">
      <c r="A76" s="6">
        <v>12</v>
      </c>
      <c r="B76" s="6" t="s">
        <v>57</v>
      </c>
      <c r="C76" s="3" t="s">
        <v>58</v>
      </c>
      <c r="D76" s="3">
        <v>90</v>
      </c>
    </row>
    <row r="77" spans="1:4" x14ac:dyDescent="0.25">
      <c r="A77" s="6">
        <v>13</v>
      </c>
      <c r="B77" s="6" t="s">
        <v>59</v>
      </c>
      <c r="C77" s="3" t="s">
        <v>52</v>
      </c>
      <c r="D77" s="3">
        <v>1500</v>
      </c>
    </row>
    <row r="78" spans="1:4" x14ac:dyDescent="0.25">
      <c r="A78" s="6">
        <v>14</v>
      </c>
      <c r="B78" s="6" t="s">
        <v>60</v>
      </c>
      <c r="C78" s="3" t="s">
        <v>6</v>
      </c>
      <c r="D78" s="3">
        <v>380</v>
      </c>
    </row>
    <row r="79" spans="1:4" x14ac:dyDescent="0.25">
      <c r="A79" s="6">
        <v>15</v>
      </c>
      <c r="B79" s="6" t="s">
        <v>61</v>
      </c>
      <c r="C79" s="3" t="s">
        <v>58</v>
      </c>
      <c r="D79" s="3">
        <v>90</v>
      </c>
    </row>
    <row r="80" spans="1:4" x14ac:dyDescent="0.25">
      <c r="A80" s="6">
        <v>16</v>
      </c>
      <c r="B80" s="6" t="s">
        <v>62</v>
      </c>
      <c r="C80" s="3" t="s">
        <v>58</v>
      </c>
      <c r="D80" s="3">
        <v>120</v>
      </c>
    </row>
    <row r="81" spans="1:4" x14ac:dyDescent="0.25">
      <c r="A81" s="1">
        <v>12</v>
      </c>
      <c r="B81" s="1" t="s">
        <v>63</v>
      </c>
      <c r="C81" s="3"/>
      <c r="D81" s="3"/>
    </row>
    <row r="82" spans="1:4" x14ac:dyDescent="0.25">
      <c r="A82" s="6">
        <v>1</v>
      </c>
      <c r="B82" s="6" t="s">
        <v>64</v>
      </c>
      <c r="C82" s="3" t="s">
        <v>6</v>
      </c>
      <c r="D82" s="3">
        <v>54</v>
      </c>
    </row>
    <row r="83" spans="1:4" x14ac:dyDescent="0.25">
      <c r="A83" s="6">
        <v>2</v>
      </c>
      <c r="B83" s="6" t="s">
        <v>351</v>
      </c>
      <c r="C83" s="3" t="s">
        <v>6</v>
      </c>
      <c r="D83" s="3">
        <v>54</v>
      </c>
    </row>
    <row r="84" spans="1:4" x14ac:dyDescent="0.25">
      <c r="A84" s="6">
        <v>3</v>
      </c>
      <c r="B84" s="6" t="s">
        <v>51</v>
      </c>
      <c r="C84" s="3" t="s">
        <v>52</v>
      </c>
      <c r="D84" s="3">
        <v>200</v>
      </c>
    </row>
    <row r="85" spans="1:4" x14ac:dyDescent="0.25">
      <c r="A85" s="6">
        <v>4</v>
      </c>
      <c r="B85" s="6" t="s">
        <v>53</v>
      </c>
      <c r="C85" s="3" t="s">
        <v>8</v>
      </c>
      <c r="D85" s="3">
        <v>300</v>
      </c>
    </row>
    <row r="86" spans="1:4" x14ac:dyDescent="0.25">
      <c r="A86" s="6">
        <v>5</v>
      </c>
      <c r="B86" s="6" t="s">
        <v>42</v>
      </c>
      <c r="C86" s="3" t="s">
        <v>6</v>
      </c>
      <c r="D86" s="3">
        <v>54</v>
      </c>
    </row>
    <row r="87" spans="1:4" x14ac:dyDescent="0.25">
      <c r="A87" s="6">
        <v>6</v>
      </c>
      <c r="B87" s="6" t="s">
        <v>54</v>
      </c>
      <c r="C87" s="3" t="s">
        <v>52</v>
      </c>
      <c r="D87" s="3">
        <v>140</v>
      </c>
    </row>
    <row r="88" spans="1:4" x14ac:dyDescent="0.25">
      <c r="A88" s="6">
        <v>7</v>
      </c>
      <c r="B88" s="6" t="s">
        <v>55</v>
      </c>
      <c r="C88" s="3" t="s">
        <v>6</v>
      </c>
      <c r="D88" s="3">
        <v>40</v>
      </c>
    </row>
    <row r="89" spans="1:4" x14ac:dyDescent="0.25">
      <c r="A89" s="6">
        <v>8</v>
      </c>
      <c r="B89" s="6" t="s">
        <v>65</v>
      </c>
      <c r="C89" s="3" t="s">
        <v>6</v>
      </c>
      <c r="D89" s="3">
        <v>35</v>
      </c>
    </row>
    <row r="90" spans="1:4" x14ac:dyDescent="0.25">
      <c r="A90" s="6">
        <v>9</v>
      </c>
      <c r="B90" s="6" t="s">
        <v>57</v>
      </c>
      <c r="C90" s="3" t="s">
        <v>58</v>
      </c>
      <c r="D90" s="3">
        <v>7</v>
      </c>
    </row>
    <row r="91" spans="1:4" x14ac:dyDescent="0.25">
      <c r="A91" s="6">
        <v>10</v>
      </c>
      <c r="B91" s="6" t="s">
        <v>59</v>
      </c>
      <c r="C91" s="3" t="s">
        <v>52</v>
      </c>
      <c r="D91" s="3">
        <v>140</v>
      </c>
    </row>
    <row r="92" spans="1:4" x14ac:dyDescent="0.25">
      <c r="A92" s="6">
        <v>11</v>
      </c>
      <c r="B92" s="6" t="s">
        <v>66</v>
      </c>
      <c r="C92" s="3" t="s">
        <v>6</v>
      </c>
      <c r="D92" s="3">
        <v>35</v>
      </c>
    </row>
    <row r="93" spans="1:4" x14ac:dyDescent="0.25">
      <c r="A93" s="6">
        <v>12</v>
      </c>
      <c r="B93" s="6" t="s">
        <v>61</v>
      </c>
      <c r="C93" s="3" t="s">
        <v>58</v>
      </c>
      <c r="D93" s="3">
        <v>7</v>
      </c>
    </row>
    <row r="94" spans="1:4" x14ac:dyDescent="0.25">
      <c r="A94" s="6">
        <v>13</v>
      </c>
      <c r="B94" s="6" t="s">
        <v>62</v>
      </c>
      <c r="C94" s="3" t="s">
        <v>58</v>
      </c>
      <c r="D94" s="3">
        <v>10</v>
      </c>
    </row>
    <row r="95" spans="1:4" x14ac:dyDescent="0.25">
      <c r="A95" s="1">
        <v>13</v>
      </c>
      <c r="B95" s="1" t="s">
        <v>67</v>
      </c>
      <c r="C95" s="3"/>
      <c r="D95" s="3"/>
    </row>
    <row r="96" spans="1:4" x14ac:dyDescent="0.25">
      <c r="A96" s="6">
        <v>1</v>
      </c>
      <c r="B96" s="6" t="s">
        <v>19</v>
      </c>
      <c r="C96" s="3" t="s">
        <v>6</v>
      </c>
      <c r="D96" s="3">
        <v>100</v>
      </c>
    </row>
    <row r="97" spans="1:4" x14ac:dyDescent="0.25">
      <c r="A97" s="6">
        <v>2</v>
      </c>
      <c r="B97" s="6" t="s">
        <v>68</v>
      </c>
      <c r="C97" s="3" t="s">
        <v>7</v>
      </c>
      <c r="D97" s="3">
        <v>20</v>
      </c>
    </row>
    <row r="98" spans="1:4" x14ac:dyDescent="0.25">
      <c r="A98" s="6">
        <v>3</v>
      </c>
      <c r="B98" s="6" t="s">
        <v>69</v>
      </c>
      <c r="C98" s="3" t="s">
        <v>7</v>
      </c>
      <c r="D98" s="3">
        <v>20</v>
      </c>
    </row>
    <row r="99" spans="1:4" x14ac:dyDescent="0.25">
      <c r="A99" s="6">
        <v>4</v>
      </c>
      <c r="B99" s="6" t="s">
        <v>70</v>
      </c>
      <c r="C99" s="3" t="s">
        <v>6</v>
      </c>
      <c r="D99" s="3">
        <v>100</v>
      </c>
    </row>
    <row r="100" spans="1:4" x14ac:dyDescent="0.25">
      <c r="A100" s="1">
        <v>14</v>
      </c>
      <c r="B100" s="1" t="s">
        <v>71</v>
      </c>
      <c r="C100" s="3"/>
      <c r="D100" s="3"/>
    </row>
    <row r="101" spans="1:4" x14ac:dyDescent="0.25">
      <c r="A101" s="6">
        <v>1</v>
      </c>
      <c r="B101" s="6" t="s">
        <v>352</v>
      </c>
      <c r="C101" s="3" t="s">
        <v>8</v>
      </c>
      <c r="D101" s="3">
        <v>17</v>
      </c>
    </row>
    <row r="102" spans="1:4" x14ac:dyDescent="0.25">
      <c r="A102" s="6">
        <v>2</v>
      </c>
      <c r="B102" s="6" t="s">
        <v>372</v>
      </c>
      <c r="C102" s="3" t="s">
        <v>8</v>
      </c>
      <c r="D102" s="3">
        <v>8</v>
      </c>
    </row>
    <row r="103" spans="1:4" x14ac:dyDescent="0.25">
      <c r="A103" s="6">
        <v>3</v>
      </c>
      <c r="B103" s="6" t="s">
        <v>72</v>
      </c>
      <c r="C103" s="3" t="s">
        <v>38</v>
      </c>
      <c r="D103" s="3">
        <v>45</v>
      </c>
    </row>
    <row r="104" spans="1:4" x14ac:dyDescent="0.25">
      <c r="A104" s="6">
        <v>4</v>
      </c>
      <c r="B104" s="6" t="s">
        <v>73</v>
      </c>
      <c r="C104" s="3" t="s">
        <v>38</v>
      </c>
      <c r="D104" s="3">
        <v>45</v>
      </c>
    </row>
    <row r="105" spans="1:4" x14ac:dyDescent="0.25">
      <c r="A105" s="1">
        <v>15</v>
      </c>
      <c r="B105" s="1" t="s">
        <v>74</v>
      </c>
      <c r="C105" s="3"/>
      <c r="D105" s="3"/>
    </row>
    <row r="106" spans="1:4" x14ac:dyDescent="0.25">
      <c r="A106" s="6">
        <v>1</v>
      </c>
      <c r="B106" s="6" t="s">
        <v>373</v>
      </c>
      <c r="C106" s="3" t="s">
        <v>8</v>
      </c>
      <c r="D106" s="3">
        <v>1</v>
      </c>
    </row>
    <row r="107" spans="1:4" x14ac:dyDescent="0.25">
      <c r="A107" s="6">
        <v>2</v>
      </c>
      <c r="B107" s="6" t="s">
        <v>374</v>
      </c>
      <c r="C107" s="3" t="s">
        <v>8</v>
      </c>
      <c r="D107" s="3">
        <v>2</v>
      </c>
    </row>
    <row r="108" spans="1:4" x14ac:dyDescent="0.25">
      <c r="A108" s="6">
        <v>3</v>
      </c>
      <c r="B108" s="6" t="s">
        <v>76</v>
      </c>
      <c r="C108" s="3" t="s">
        <v>8</v>
      </c>
      <c r="D108" s="3">
        <v>14</v>
      </c>
    </row>
    <row r="109" spans="1:4" x14ac:dyDescent="0.25">
      <c r="A109" s="6">
        <v>4</v>
      </c>
      <c r="B109" s="6" t="s">
        <v>375</v>
      </c>
      <c r="C109" s="3" t="s">
        <v>8</v>
      </c>
      <c r="D109" s="3">
        <v>4</v>
      </c>
    </row>
    <row r="110" spans="1:4" x14ac:dyDescent="0.25">
      <c r="A110" s="6">
        <v>5</v>
      </c>
      <c r="B110" s="6" t="s">
        <v>75</v>
      </c>
      <c r="C110" s="3" t="s">
        <v>8</v>
      </c>
      <c r="D110" s="3">
        <v>1</v>
      </c>
    </row>
    <row r="111" spans="1:4" x14ac:dyDescent="0.25">
      <c r="A111" s="1">
        <v>16</v>
      </c>
      <c r="B111" s="1" t="s">
        <v>376</v>
      </c>
      <c r="C111" s="3"/>
      <c r="D111" s="3"/>
    </row>
    <row r="112" spans="1:4" x14ac:dyDescent="0.25">
      <c r="A112" s="6">
        <v>1</v>
      </c>
      <c r="B112" s="6" t="s">
        <v>78</v>
      </c>
      <c r="C112" s="3" t="s">
        <v>6</v>
      </c>
      <c r="D112" s="3">
        <v>60</v>
      </c>
    </row>
    <row r="113" spans="1:4" x14ac:dyDescent="0.25">
      <c r="A113" s="6">
        <v>2</v>
      </c>
      <c r="B113" s="6" t="s">
        <v>377</v>
      </c>
      <c r="C113" s="3" t="s">
        <v>7</v>
      </c>
      <c r="D113" s="3">
        <v>50</v>
      </c>
    </row>
    <row r="114" spans="1:4" x14ac:dyDescent="0.25">
      <c r="A114" s="6">
        <v>3</v>
      </c>
      <c r="B114" s="6" t="s">
        <v>79</v>
      </c>
      <c r="C114" s="3" t="s">
        <v>7</v>
      </c>
      <c r="D114" s="3">
        <v>6</v>
      </c>
    </row>
    <row r="115" spans="1:4" x14ac:dyDescent="0.25">
      <c r="A115" s="6"/>
      <c r="B115" s="3" t="s">
        <v>80</v>
      </c>
      <c r="C115" s="3"/>
      <c r="D115" s="3"/>
    </row>
    <row r="116" spans="1:4" x14ac:dyDescent="0.25">
      <c r="A116" s="6">
        <v>1</v>
      </c>
      <c r="B116" s="6" t="s">
        <v>19</v>
      </c>
      <c r="C116" s="3" t="s">
        <v>6</v>
      </c>
      <c r="D116" s="3">
        <v>60</v>
      </c>
    </row>
    <row r="117" spans="1:4" x14ac:dyDescent="0.25">
      <c r="A117" s="6">
        <v>2</v>
      </c>
      <c r="B117" s="6" t="s">
        <v>20</v>
      </c>
      <c r="C117" s="3" t="s">
        <v>7</v>
      </c>
      <c r="D117" s="3">
        <v>6</v>
      </c>
    </row>
    <row r="118" spans="1:4" x14ac:dyDescent="0.25">
      <c r="A118" s="6">
        <v>3</v>
      </c>
      <c r="B118" s="6" t="s">
        <v>81</v>
      </c>
      <c r="C118" s="3" t="s">
        <v>7</v>
      </c>
      <c r="D118" s="3">
        <v>15</v>
      </c>
    </row>
    <row r="119" spans="1:4" x14ac:dyDescent="0.25">
      <c r="A119" s="6">
        <v>4</v>
      </c>
      <c r="B119" s="6" t="s">
        <v>82</v>
      </c>
      <c r="C119" s="3" t="s">
        <v>6</v>
      </c>
      <c r="D119" s="3">
        <v>156</v>
      </c>
    </row>
    <row r="120" spans="1:4" x14ac:dyDescent="0.25">
      <c r="A120" s="6">
        <v>5</v>
      </c>
      <c r="B120" s="6" t="s">
        <v>83</v>
      </c>
      <c r="C120" s="3" t="s">
        <v>7</v>
      </c>
      <c r="D120" s="3">
        <v>16</v>
      </c>
    </row>
    <row r="121" spans="1:4" x14ac:dyDescent="0.25">
      <c r="A121" s="6">
        <v>6</v>
      </c>
      <c r="B121" s="6" t="s">
        <v>84</v>
      </c>
      <c r="C121" s="3" t="s">
        <v>52</v>
      </c>
      <c r="D121" s="3">
        <v>650</v>
      </c>
    </row>
    <row r="122" spans="1:4" x14ac:dyDescent="0.25">
      <c r="A122" s="6">
        <v>7</v>
      </c>
      <c r="B122" s="6" t="s">
        <v>85</v>
      </c>
      <c r="C122" s="3" t="s">
        <v>378</v>
      </c>
      <c r="D122" s="3">
        <v>1</v>
      </c>
    </row>
    <row r="123" spans="1:4" x14ac:dyDescent="0.25">
      <c r="A123" s="6">
        <v>8</v>
      </c>
      <c r="B123" s="6" t="s">
        <v>86</v>
      </c>
      <c r="C123" s="3" t="s">
        <v>6</v>
      </c>
      <c r="D123" s="3">
        <v>32</v>
      </c>
    </row>
    <row r="124" spans="1:4" x14ac:dyDescent="0.25">
      <c r="A124" s="6">
        <v>9</v>
      </c>
      <c r="B124" s="6" t="s">
        <v>87</v>
      </c>
      <c r="C124" s="3" t="s">
        <v>52</v>
      </c>
      <c r="D124" s="3">
        <v>70</v>
      </c>
    </row>
    <row r="125" spans="1:4" x14ac:dyDescent="0.25">
      <c r="A125" s="6">
        <v>10</v>
      </c>
      <c r="B125" s="6" t="s">
        <v>88</v>
      </c>
      <c r="C125" s="3" t="s">
        <v>6</v>
      </c>
      <c r="D125" s="3">
        <v>55</v>
      </c>
    </row>
    <row r="126" spans="1:4" x14ac:dyDescent="0.25">
      <c r="A126" s="6">
        <v>11</v>
      </c>
      <c r="B126" s="6" t="s">
        <v>89</v>
      </c>
      <c r="C126" s="3" t="s">
        <v>52</v>
      </c>
      <c r="D126" s="3">
        <v>170</v>
      </c>
    </row>
    <row r="127" spans="1:4" x14ac:dyDescent="0.25">
      <c r="A127" s="6"/>
      <c r="B127" s="3" t="s">
        <v>28</v>
      </c>
      <c r="C127" s="3"/>
      <c r="D127" s="3"/>
    </row>
    <row r="128" spans="1:4" x14ac:dyDescent="0.25">
      <c r="A128" s="6">
        <v>1</v>
      </c>
      <c r="B128" s="6" t="s">
        <v>379</v>
      </c>
      <c r="C128" s="3" t="s">
        <v>7</v>
      </c>
      <c r="D128" s="3">
        <v>20</v>
      </c>
    </row>
    <row r="129" spans="1:4" x14ac:dyDescent="0.25">
      <c r="A129" s="6"/>
      <c r="B129" s="3" t="s">
        <v>90</v>
      </c>
      <c r="C129" s="3"/>
      <c r="D129" s="3"/>
    </row>
    <row r="130" spans="1:4" x14ac:dyDescent="0.25">
      <c r="A130" s="6">
        <v>1</v>
      </c>
      <c r="B130" s="6" t="s">
        <v>91</v>
      </c>
      <c r="C130" s="3" t="s">
        <v>7</v>
      </c>
      <c r="D130" s="3">
        <v>3.5</v>
      </c>
    </row>
    <row r="131" spans="1:4" x14ac:dyDescent="0.25">
      <c r="A131" s="6">
        <v>2</v>
      </c>
      <c r="B131" s="6" t="s">
        <v>82</v>
      </c>
      <c r="C131" s="3" t="s">
        <v>6</v>
      </c>
      <c r="D131" s="3">
        <v>16</v>
      </c>
    </row>
    <row r="132" spans="1:4" x14ac:dyDescent="0.25">
      <c r="A132" s="6">
        <v>3</v>
      </c>
      <c r="B132" s="6" t="s">
        <v>92</v>
      </c>
      <c r="C132" s="3" t="s">
        <v>7</v>
      </c>
      <c r="D132" s="3">
        <v>4.5</v>
      </c>
    </row>
    <row r="133" spans="1:4" x14ac:dyDescent="0.25">
      <c r="A133" s="6">
        <v>4</v>
      </c>
      <c r="B133" s="6" t="s">
        <v>84</v>
      </c>
      <c r="C133" s="3" t="s">
        <v>52</v>
      </c>
      <c r="D133" s="3">
        <v>300</v>
      </c>
    </row>
    <row r="134" spans="1:4" x14ac:dyDescent="0.25">
      <c r="A134" s="6">
        <v>5</v>
      </c>
      <c r="B134" s="6" t="s">
        <v>85</v>
      </c>
      <c r="C134" s="3" t="s">
        <v>378</v>
      </c>
      <c r="D134" s="3">
        <v>2</v>
      </c>
    </row>
    <row r="135" spans="1:4" x14ac:dyDescent="0.25">
      <c r="A135" s="1">
        <v>17</v>
      </c>
      <c r="B135" s="1" t="s">
        <v>360</v>
      </c>
      <c r="C135" s="3"/>
      <c r="D135" s="3"/>
    </row>
    <row r="136" spans="1:4" x14ac:dyDescent="0.25">
      <c r="A136" s="6">
        <v>1</v>
      </c>
      <c r="B136" s="5" t="s">
        <v>361</v>
      </c>
      <c r="C136" s="3" t="s">
        <v>6</v>
      </c>
      <c r="D136" s="3">
        <v>280</v>
      </c>
    </row>
    <row r="137" spans="1:4" x14ac:dyDescent="0.25">
      <c r="A137" s="6">
        <v>2</v>
      </c>
      <c r="B137" s="5" t="s">
        <v>362</v>
      </c>
      <c r="C137" s="3" t="s">
        <v>6</v>
      </c>
      <c r="D137" s="3">
        <v>280</v>
      </c>
    </row>
    <row r="138" spans="1:4" x14ac:dyDescent="0.25">
      <c r="A138" s="6">
        <v>3</v>
      </c>
      <c r="B138" s="8" t="s">
        <v>380</v>
      </c>
      <c r="C138" s="9" t="s">
        <v>6</v>
      </c>
      <c r="D138" s="22">
        <v>360</v>
      </c>
    </row>
    <row r="139" spans="1:4" x14ac:dyDescent="0.25">
      <c r="A139" s="6">
        <v>4</v>
      </c>
      <c r="B139" s="10" t="s">
        <v>95</v>
      </c>
      <c r="C139" s="11" t="s">
        <v>6</v>
      </c>
      <c r="D139" s="23">
        <v>360</v>
      </c>
    </row>
    <row r="140" spans="1:4" x14ac:dyDescent="0.25">
      <c r="A140" s="6">
        <v>5</v>
      </c>
      <c r="B140" s="5" t="s">
        <v>363</v>
      </c>
      <c r="C140" s="3" t="s">
        <v>6</v>
      </c>
      <c r="D140" s="3">
        <v>280</v>
      </c>
    </row>
    <row r="141" spans="1:4" x14ac:dyDescent="0.25">
      <c r="A141" s="6">
        <v>6</v>
      </c>
      <c r="B141" s="5" t="s">
        <v>384</v>
      </c>
      <c r="C141" s="3" t="s">
        <v>8</v>
      </c>
      <c r="D141" s="3">
        <v>1</v>
      </c>
    </row>
    <row r="142" spans="1:4" x14ac:dyDescent="0.25">
      <c r="A142" s="1">
        <v>18</v>
      </c>
      <c r="B142" s="1" t="s">
        <v>106</v>
      </c>
      <c r="C142" s="3"/>
      <c r="D142" s="3"/>
    </row>
    <row r="143" spans="1:4" x14ac:dyDescent="0.25">
      <c r="A143" s="4">
        <v>1</v>
      </c>
      <c r="B143" s="18" t="s">
        <v>364</v>
      </c>
      <c r="C143" s="3" t="s">
        <v>6</v>
      </c>
      <c r="D143" s="3">
        <v>450</v>
      </c>
    </row>
    <row r="144" spans="1:4" x14ac:dyDescent="0.25">
      <c r="A144" s="4">
        <v>2</v>
      </c>
      <c r="B144" s="10" t="s">
        <v>96</v>
      </c>
      <c r="C144" s="11" t="s">
        <v>6</v>
      </c>
      <c r="D144" s="12">
        <v>450</v>
      </c>
    </row>
    <row r="145" spans="1:4" x14ac:dyDescent="0.25">
      <c r="A145" s="4">
        <v>3</v>
      </c>
      <c r="B145" s="13" t="s">
        <v>97</v>
      </c>
      <c r="C145" s="11" t="s">
        <v>6</v>
      </c>
      <c r="D145" s="12">
        <f>D144*1.1</f>
        <v>495.00000000000006</v>
      </c>
    </row>
    <row r="146" spans="1:4" x14ac:dyDescent="0.25">
      <c r="A146" s="4">
        <v>4</v>
      </c>
      <c r="B146" s="13" t="s">
        <v>16</v>
      </c>
      <c r="C146" s="11" t="s">
        <v>6</v>
      </c>
      <c r="D146" s="12">
        <f>D144</f>
        <v>450</v>
      </c>
    </row>
    <row r="147" spans="1:4" x14ac:dyDescent="0.25">
      <c r="A147" s="4">
        <v>5</v>
      </c>
      <c r="B147" s="10" t="s">
        <v>93</v>
      </c>
      <c r="C147" s="11" t="s">
        <v>6</v>
      </c>
      <c r="D147" s="12">
        <f>D144</f>
        <v>450</v>
      </c>
    </row>
    <row r="148" spans="1:4" x14ac:dyDescent="0.25">
      <c r="A148" s="4">
        <v>6</v>
      </c>
      <c r="B148" s="13" t="s">
        <v>94</v>
      </c>
      <c r="C148" s="11" t="s">
        <v>7</v>
      </c>
      <c r="D148" s="12">
        <f>(D147/0.6)*0.05*0.05*1.2</f>
        <v>2.25</v>
      </c>
    </row>
    <row r="149" spans="1:4" x14ac:dyDescent="0.25">
      <c r="A149" s="4">
        <v>7</v>
      </c>
      <c r="B149" s="13" t="s">
        <v>16</v>
      </c>
      <c r="C149" s="11" t="s">
        <v>6</v>
      </c>
      <c r="D149" s="12">
        <f>D147</f>
        <v>450</v>
      </c>
    </row>
    <row r="150" spans="1:4" x14ac:dyDescent="0.25">
      <c r="A150" s="4">
        <v>8</v>
      </c>
      <c r="B150" s="10" t="s">
        <v>98</v>
      </c>
      <c r="C150" s="11" t="s">
        <v>6</v>
      </c>
      <c r="D150" s="12">
        <f>D147</f>
        <v>450</v>
      </c>
    </row>
    <row r="151" spans="1:4" x14ac:dyDescent="0.25">
      <c r="A151" s="4">
        <v>9</v>
      </c>
      <c r="B151" s="13" t="s">
        <v>99</v>
      </c>
      <c r="C151" s="11" t="s">
        <v>7</v>
      </c>
      <c r="D151" s="12">
        <f>(D150/0.3)*0.025*0.1*1.2</f>
        <v>4.5</v>
      </c>
    </row>
    <row r="152" spans="1:4" x14ac:dyDescent="0.25">
      <c r="A152" s="4">
        <v>10</v>
      </c>
      <c r="B152" s="13" t="s">
        <v>16</v>
      </c>
      <c r="C152" s="11" t="s">
        <v>6</v>
      </c>
      <c r="D152" s="12">
        <f>D150</f>
        <v>450</v>
      </c>
    </row>
    <row r="153" spans="1:4" x14ac:dyDescent="0.25">
      <c r="A153" s="4">
        <v>11</v>
      </c>
      <c r="B153" s="14" t="s">
        <v>100</v>
      </c>
      <c r="C153" s="11" t="s">
        <v>6</v>
      </c>
      <c r="D153" s="15">
        <f>D150</f>
        <v>450</v>
      </c>
    </row>
    <row r="154" spans="1:4" ht="30" x14ac:dyDescent="0.25">
      <c r="A154" s="4">
        <v>12</v>
      </c>
      <c r="B154" s="16" t="s">
        <v>357</v>
      </c>
      <c r="C154" s="11" t="s">
        <v>6</v>
      </c>
      <c r="D154" s="15">
        <f>D153*1.15</f>
        <v>517.5</v>
      </c>
    </row>
    <row r="155" spans="1:4" x14ac:dyDescent="0.25">
      <c r="A155" s="4">
        <v>13</v>
      </c>
      <c r="B155" s="13" t="s">
        <v>16</v>
      </c>
      <c r="C155" s="11" t="s">
        <v>6</v>
      </c>
      <c r="D155" s="12">
        <f>D153</f>
        <v>450</v>
      </c>
    </row>
    <row r="156" spans="1:4" x14ac:dyDescent="0.25">
      <c r="A156" s="4">
        <v>14</v>
      </c>
      <c r="B156" s="10" t="s">
        <v>358</v>
      </c>
      <c r="C156" s="11" t="s">
        <v>38</v>
      </c>
      <c r="D156" s="12">
        <f>27.14+26.2+16+22.87</f>
        <v>92.210000000000008</v>
      </c>
    </row>
    <row r="157" spans="1:4" x14ac:dyDescent="0.25">
      <c r="A157" s="4">
        <v>15</v>
      </c>
      <c r="B157" s="17" t="s">
        <v>359</v>
      </c>
      <c r="C157" s="11" t="s">
        <v>38</v>
      </c>
      <c r="D157" s="12">
        <f>17.31+26.2</f>
        <v>43.51</v>
      </c>
    </row>
    <row r="158" spans="1:4" x14ac:dyDescent="0.25">
      <c r="A158" s="4">
        <v>16</v>
      </c>
      <c r="B158" s="10" t="s">
        <v>101</v>
      </c>
      <c r="C158" s="11" t="s">
        <v>157</v>
      </c>
      <c r="D158" s="12">
        <v>8</v>
      </c>
    </row>
    <row r="159" spans="1:4" x14ac:dyDescent="0.25">
      <c r="A159" s="4">
        <v>17</v>
      </c>
      <c r="B159" s="17" t="s">
        <v>102</v>
      </c>
      <c r="C159" s="11" t="s">
        <v>38</v>
      </c>
      <c r="D159" s="12">
        <v>40.78</v>
      </c>
    </row>
    <row r="160" spans="1:4" x14ac:dyDescent="0.25">
      <c r="A160" s="4">
        <v>18</v>
      </c>
      <c r="B160" s="13" t="s">
        <v>103</v>
      </c>
      <c r="C160" s="11" t="s">
        <v>38</v>
      </c>
      <c r="D160" s="12">
        <f>D159*1.1</f>
        <v>44.858000000000004</v>
      </c>
    </row>
    <row r="161" spans="1:4" x14ac:dyDescent="0.25">
      <c r="A161" s="4">
        <v>19</v>
      </c>
      <c r="B161" s="13" t="s">
        <v>16</v>
      </c>
      <c r="C161" s="11" t="s">
        <v>38</v>
      </c>
      <c r="D161" s="12">
        <f>D159</f>
        <v>40.78</v>
      </c>
    </row>
    <row r="162" spans="1:4" x14ac:dyDescent="0.25">
      <c r="A162" s="4">
        <v>20</v>
      </c>
      <c r="B162" s="17" t="s">
        <v>104</v>
      </c>
      <c r="C162" s="11" t="s">
        <v>38</v>
      </c>
      <c r="D162" s="12">
        <v>25.86</v>
      </c>
    </row>
    <row r="163" spans="1:4" x14ac:dyDescent="0.25">
      <c r="A163" s="4">
        <v>21</v>
      </c>
      <c r="B163" s="13" t="s">
        <v>105</v>
      </c>
      <c r="C163" s="11" t="s">
        <v>38</v>
      </c>
      <c r="D163" s="12">
        <f>D162*1.1</f>
        <v>28.446000000000002</v>
      </c>
    </row>
    <row r="164" spans="1:4" x14ac:dyDescent="0.25">
      <c r="A164" s="4">
        <v>22</v>
      </c>
      <c r="B164" s="13" t="s">
        <v>16</v>
      </c>
      <c r="C164" s="11" t="s">
        <v>38</v>
      </c>
      <c r="D164" s="12">
        <f>D162</f>
        <v>25.86</v>
      </c>
    </row>
    <row r="165" spans="1:4" x14ac:dyDescent="0.25">
      <c r="A165" s="1">
        <v>19</v>
      </c>
      <c r="B165" s="1" t="s">
        <v>107</v>
      </c>
      <c r="C165" s="3"/>
      <c r="D165" s="3"/>
    </row>
    <row r="166" spans="1:4" x14ac:dyDescent="0.25">
      <c r="A166" s="6">
        <v>1</v>
      </c>
      <c r="B166" s="6" t="s">
        <v>108</v>
      </c>
      <c r="C166" s="3" t="s">
        <v>109</v>
      </c>
      <c r="D166" s="3">
        <v>200</v>
      </c>
    </row>
    <row r="167" spans="1:4" x14ac:dyDescent="0.25">
      <c r="A167" s="6">
        <v>2</v>
      </c>
      <c r="B167" s="6" t="s">
        <v>110</v>
      </c>
      <c r="C167" s="3" t="s">
        <v>157</v>
      </c>
      <c r="D167" s="3">
        <v>2</v>
      </c>
    </row>
    <row r="168" spans="1:4" x14ac:dyDescent="0.25">
      <c r="A168" s="6">
        <v>3</v>
      </c>
      <c r="B168" s="6" t="s">
        <v>111</v>
      </c>
      <c r="C168" s="3" t="s">
        <v>157</v>
      </c>
      <c r="D168" s="3">
        <v>2</v>
      </c>
    </row>
    <row r="169" spans="1:4" x14ac:dyDescent="0.25">
      <c r="A169" s="6">
        <v>4</v>
      </c>
      <c r="B169" s="6" t="s">
        <v>112</v>
      </c>
      <c r="C169" s="3" t="s">
        <v>6</v>
      </c>
      <c r="D169" s="3">
        <v>250</v>
      </c>
    </row>
    <row r="170" spans="1:4" x14ac:dyDescent="0.25">
      <c r="A170" s="6">
        <v>5</v>
      </c>
      <c r="B170" s="6" t="s">
        <v>381</v>
      </c>
      <c r="C170" s="3" t="s">
        <v>157</v>
      </c>
      <c r="D170" s="3">
        <v>2</v>
      </c>
    </row>
    <row r="171" spans="1:4" x14ac:dyDescent="0.25">
      <c r="A171" s="6">
        <v>6</v>
      </c>
      <c r="B171" s="6" t="s">
        <v>382</v>
      </c>
      <c r="C171" s="3" t="s">
        <v>157</v>
      </c>
      <c r="D171" s="3">
        <v>2</v>
      </c>
    </row>
    <row r="172" spans="1:4" x14ac:dyDescent="0.25">
      <c r="A172" s="6">
        <v>7</v>
      </c>
      <c r="B172" s="6" t="s">
        <v>383</v>
      </c>
      <c r="C172" s="3" t="s">
        <v>157</v>
      </c>
      <c r="D172" s="3">
        <v>4</v>
      </c>
    </row>
    <row r="173" spans="1:4" x14ac:dyDescent="0.25">
      <c r="A173" s="6">
        <v>8</v>
      </c>
      <c r="B173" s="6" t="s">
        <v>113</v>
      </c>
      <c r="C173" s="3" t="s">
        <v>6</v>
      </c>
      <c r="D173" s="3">
        <v>1500</v>
      </c>
    </row>
    <row r="174" spans="1:4" x14ac:dyDescent="0.25">
      <c r="A174" s="6">
        <v>9</v>
      </c>
      <c r="B174" s="6" t="s">
        <v>114</v>
      </c>
      <c r="C174" s="3" t="s">
        <v>14</v>
      </c>
      <c r="D174" s="3">
        <v>1</v>
      </c>
    </row>
    <row r="175" spans="1:4" x14ac:dyDescent="0.25">
      <c r="A175" s="6">
        <v>10</v>
      </c>
      <c r="B175" s="6" t="s">
        <v>385</v>
      </c>
      <c r="C175" s="3" t="s">
        <v>38</v>
      </c>
      <c r="D175" s="3">
        <v>75</v>
      </c>
    </row>
    <row r="176" spans="1:4" x14ac:dyDescent="0.25">
      <c r="A176" s="6">
        <v>11</v>
      </c>
      <c r="B176" s="6" t="s">
        <v>386</v>
      </c>
      <c r="C176" s="3" t="s">
        <v>38</v>
      </c>
      <c r="D176" s="3">
        <v>150</v>
      </c>
    </row>
    <row r="177" spans="1:4" x14ac:dyDescent="0.25">
      <c r="A177" s="6">
        <v>12</v>
      </c>
      <c r="B177" s="6" t="s">
        <v>387</v>
      </c>
      <c r="C177" s="3" t="s">
        <v>157</v>
      </c>
      <c r="D177" s="3">
        <v>14</v>
      </c>
    </row>
    <row r="178" spans="1:4" x14ac:dyDescent="0.25">
      <c r="A178" s="6">
        <v>13</v>
      </c>
      <c r="B178" s="6" t="s">
        <v>388</v>
      </c>
      <c r="C178" s="3" t="s">
        <v>154</v>
      </c>
      <c r="D178" s="3">
        <v>14</v>
      </c>
    </row>
    <row r="179" spans="1:4" x14ac:dyDescent="0.25">
      <c r="A179" s="6">
        <v>14</v>
      </c>
      <c r="B179" s="6" t="s">
        <v>389</v>
      </c>
      <c r="C179" s="3" t="s">
        <v>38</v>
      </c>
      <c r="D179" s="3">
        <v>150</v>
      </c>
    </row>
    <row r="180" spans="1:4" x14ac:dyDescent="0.25">
      <c r="A180" s="6">
        <v>15</v>
      </c>
      <c r="B180" s="6" t="s">
        <v>390</v>
      </c>
      <c r="C180" s="3" t="s">
        <v>7</v>
      </c>
      <c r="D180" s="3">
        <v>3.5</v>
      </c>
    </row>
    <row r="181" spans="1:4" x14ac:dyDescent="0.25">
      <c r="A181" s="6">
        <v>16</v>
      </c>
      <c r="B181" s="6" t="s">
        <v>391</v>
      </c>
      <c r="C181" s="3" t="s">
        <v>6</v>
      </c>
      <c r="D181" s="3">
        <v>120</v>
      </c>
    </row>
    <row r="182" spans="1:4" x14ac:dyDescent="0.25">
      <c r="A182" s="1">
        <v>20</v>
      </c>
      <c r="B182" s="1" t="s">
        <v>115</v>
      </c>
      <c r="C182" s="3"/>
      <c r="D182" s="3"/>
    </row>
    <row r="183" spans="1:4" x14ac:dyDescent="0.25">
      <c r="A183" s="6"/>
      <c r="B183" s="6" t="s">
        <v>5</v>
      </c>
      <c r="C183" s="3"/>
      <c r="D183" s="3"/>
    </row>
    <row r="184" spans="1:4" x14ac:dyDescent="0.25">
      <c r="A184" s="6">
        <v>1</v>
      </c>
      <c r="B184" s="6" t="s">
        <v>116</v>
      </c>
      <c r="C184" s="3" t="s">
        <v>77</v>
      </c>
      <c r="D184" s="3">
        <v>1</v>
      </c>
    </row>
    <row r="185" spans="1:4" x14ac:dyDescent="0.25">
      <c r="A185" s="6">
        <v>2</v>
      </c>
      <c r="B185" s="6" t="s">
        <v>117</v>
      </c>
      <c r="C185" s="3" t="s">
        <v>77</v>
      </c>
      <c r="D185" s="3">
        <v>1</v>
      </c>
    </row>
    <row r="186" spans="1:4" ht="30" x14ac:dyDescent="0.25">
      <c r="A186" s="6">
        <v>3</v>
      </c>
      <c r="B186" s="31" t="s">
        <v>118</v>
      </c>
      <c r="C186" s="3" t="s">
        <v>77</v>
      </c>
      <c r="D186" s="3">
        <v>1</v>
      </c>
    </row>
    <row r="187" spans="1:4" x14ac:dyDescent="0.25">
      <c r="A187" s="1">
        <v>21</v>
      </c>
      <c r="B187" s="1" t="s">
        <v>119</v>
      </c>
      <c r="C187" s="3"/>
      <c r="D187" s="3"/>
    </row>
    <row r="188" spans="1:4" ht="30" x14ac:dyDescent="0.25">
      <c r="A188" s="6">
        <v>1</v>
      </c>
      <c r="B188" s="31" t="s">
        <v>120</v>
      </c>
      <c r="C188" s="3" t="s">
        <v>77</v>
      </c>
      <c r="D188" s="3">
        <v>3</v>
      </c>
    </row>
    <row r="189" spans="1:4" x14ac:dyDescent="0.25">
      <c r="A189" s="6">
        <v>2</v>
      </c>
      <c r="B189" s="31" t="s">
        <v>121</v>
      </c>
      <c r="C189" s="3" t="s">
        <v>77</v>
      </c>
      <c r="D189" s="3">
        <v>1</v>
      </c>
    </row>
    <row r="190" spans="1:4" x14ac:dyDescent="0.25">
      <c r="A190" s="6">
        <v>3</v>
      </c>
      <c r="B190" s="31" t="s">
        <v>122</v>
      </c>
      <c r="C190" s="3" t="s">
        <v>77</v>
      </c>
      <c r="D190" s="3">
        <v>1</v>
      </c>
    </row>
    <row r="191" spans="1:4" x14ac:dyDescent="0.25">
      <c r="A191" s="6">
        <v>4</v>
      </c>
      <c r="B191" s="31" t="s">
        <v>123</v>
      </c>
      <c r="C191" s="3" t="s">
        <v>77</v>
      </c>
      <c r="D191" s="3">
        <v>1</v>
      </c>
    </row>
    <row r="192" spans="1:4" x14ac:dyDescent="0.25">
      <c r="A192" s="6">
        <v>5</v>
      </c>
      <c r="B192" s="31" t="s">
        <v>124</v>
      </c>
      <c r="C192" s="3" t="s">
        <v>77</v>
      </c>
      <c r="D192" s="3">
        <v>1</v>
      </c>
    </row>
    <row r="193" spans="1:4" x14ac:dyDescent="0.25">
      <c r="A193" s="6">
        <v>6</v>
      </c>
      <c r="B193" s="31" t="s">
        <v>125</v>
      </c>
      <c r="C193" s="3" t="s">
        <v>77</v>
      </c>
      <c r="D193" s="3">
        <v>1</v>
      </c>
    </row>
    <row r="194" spans="1:4" ht="30" x14ac:dyDescent="0.25">
      <c r="A194" s="6">
        <v>7</v>
      </c>
      <c r="B194" s="31" t="s">
        <v>126</v>
      </c>
      <c r="C194" s="3" t="s">
        <v>77</v>
      </c>
      <c r="D194" s="3">
        <v>33</v>
      </c>
    </row>
    <row r="195" spans="1:4" ht="30" x14ac:dyDescent="0.25">
      <c r="A195" s="6">
        <v>8</v>
      </c>
      <c r="B195" s="31" t="s">
        <v>127</v>
      </c>
      <c r="C195" s="3" t="s">
        <v>77</v>
      </c>
      <c r="D195" s="3">
        <v>74</v>
      </c>
    </row>
    <row r="196" spans="1:4" ht="30" x14ac:dyDescent="0.25">
      <c r="A196" s="6">
        <v>9</v>
      </c>
      <c r="B196" s="31" t="s">
        <v>128</v>
      </c>
      <c r="C196" s="3" t="s">
        <v>77</v>
      </c>
      <c r="D196" s="3">
        <v>1</v>
      </c>
    </row>
    <row r="197" spans="1:4" x14ac:dyDescent="0.25">
      <c r="A197" s="6">
        <v>10</v>
      </c>
      <c r="B197" s="31" t="s">
        <v>129</v>
      </c>
      <c r="C197" s="3" t="s">
        <v>77</v>
      </c>
      <c r="D197" s="3">
        <v>1</v>
      </c>
    </row>
    <row r="198" spans="1:4" x14ac:dyDescent="0.25">
      <c r="A198" s="6">
        <v>11</v>
      </c>
      <c r="B198" s="31" t="s">
        <v>125</v>
      </c>
      <c r="C198" s="3" t="s">
        <v>77</v>
      </c>
      <c r="D198" s="3">
        <v>1</v>
      </c>
    </row>
    <row r="199" spans="1:4" x14ac:dyDescent="0.25">
      <c r="A199" s="6">
        <v>12</v>
      </c>
      <c r="B199" s="31" t="s">
        <v>130</v>
      </c>
      <c r="C199" s="3" t="s">
        <v>77</v>
      </c>
      <c r="D199" s="3">
        <v>1</v>
      </c>
    </row>
    <row r="200" spans="1:4" x14ac:dyDescent="0.25">
      <c r="A200" s="6">
        <v>13</v>
      </c>
      <c r="B200" s="31" t="s">
        <v>131</v>
      </c>
      <c r="C200" s="3" t="s">
        <v>77</v>
      </c>
      <c r="D200" s="3">
        <v>1</v>
      </c>
    </row>
    <row r="201" spans="1:4" x14ac:dyDescent="0.25">
      <c r="A201" s="6">
        <v>14</v>
      </c>
      <c r="B201" s="31" t="s">
        <v>132</v>
      </c>
      <c r="C201" s="3" t="s">
        <v>77</v>
      </c>
      <c r="D201" s="3">
        <v>1</v>
      </c>
    </row>
    <row r="202" spans="1:4" ht="30" x14ac:dyDescent="0.25">
      <c r="A202" s="6">
        <v>15</v>
      </c>
      <c r="B202" s="31" t="s">
        <v>133</v>
      </c>
      <c r="C202" s="3" t="s">
        <v>77</v>
      </c>
      <c r="D202" s="3">
        <v>8</v>
      </c>
    </row>
    <row r="203" spans="1:4" x14ac:dyDescent="0.25">
      <c r="A203" s="6">
        <v>16</v>
      </c>
      <c r="B203" s="31" t="s">
        <v>134</v>
      </c>
      <c r="C203" s="3" t="s">
        <v>77</v>
      </c>
      <c r="D203" s="3">
        <v>2</v>
      </c>
    </row>
    <row r="204" spans="1:4" x14ac:dyDescent="0.25">
      <c r="A204" s="1">
        <v>22</v>
      </c>
      <c r="B204" s="1" t="s">
        <v>135</v>
      </c>
      <c r="C204" s="3"/>
      <c r="D204" s="3"/>
    </row>
    <row r="205" spans="1:4" x14ac:dyDescent="0.25">
      <c r="A205" s="6">
        <v>1</v>
      </c>
      <c r="B205" s="6" t="s">
        <v>136</v>
      </c>
      <c r="C205" s="3" t="s">
        <v>77</v>
      </c>
      <c r="D205" s="3">
        <v>1</v>
      </c>
    </row>
    <row r="206" spans="1:4" x14ac:dyDescent="0.25">
      <c r="A206" s="6">
        <v>2</v>
      </c>
      <c r="B206" s="6" t="s">
        <v>137</v>
      </c>
      <c r="C206" s="3" t="s">
        <v>77</v>
      </c>
      <c r="D206" s="3">
        <v>15</v>
      </c>
    </row>
    <row r="207" spans="1:4" x14ac:dyDescent="0.25">
      <c r="A207" s="6">
        <v>3</v>
      </c>
      <c r="B207" s="6" t="s">
        <v>138</v>
      </c>
      <c r="C207" s="3" t="s">
        <v>77</v>
      </c>
      <c r="D207" s="3">
        <v>1</v>
      </c>
    </row>
    <row r="208" spans="1:4" x14ac:dyDescent="0.25">
      <c r="A208" s="6">
        <v>4</v>
      </c>
      <c r="B208" s="6" t="s">
        <v>139</v>
      </c>
      <c r="C208" s="3" t="s">
        <v>77</v>
      </c>
      <c r="D208" s="3">
        <v>1</v>
      </c>
    </row>
    <row r="209" spans="1:4" x14ac:dyDescent="0.25">
      <c r="A209" s="6">
        <v>5</v>
      </c>
      <c r="B209" s="6" t="s">
        <v>124</v>
      </c>
      <c r="C209" s="3" t="s">
        <v>77</v>
      </c>
      <c r="D209" s="3">
        <v>1</v>
      </c>
    </row>
    <row r="210" spans="1:4" x14ac:dyDescent="0.25">
      <c r="A210" s="6">
        <v>6</v>
      </c>
      <c r="B210" s="6" t="s">
        <v>125</v>
      </c>
      <c r="C210" s="3" t="s">
        <v>77</v>
      </c>
      <c r="D210" s="3">
        <v>1</v>
      </c>
    </row>
    <row r="211" spans="1:4" x14ac:dyDescent="0.25">
      <c r="A211" s="6">
        <v>7</v>
      </c>
      <c r="B211" s="6" t="s">
        <v>140</v>
      </c>
      <c r="C211" s="3" t="s">
        <v>77</v>
      </c>
      <c r="D211" s="3">
        <v>1</v>
      </c>
    </row>
    <row r="212" spans="1:4" x14ac:dyDescent="0.25">
      <c r="A212" s="6">
        <v>8</v>
      </c>
      <c r="B212" s="6" t="s">
        <v>141</v>
      </c>
      <c r="C212" s="3" t="s">
        <v>77</v>
      </c>
      <c r="D212" s="3">
        <v>1</v>
      </c>
    </row>
    <row r="213" spans="1:4" x14ac:dyDescent="0.25">
      <c r="A213" s="1">
        <v>23</v>
      </c>
      <c r="B213" s="1" t="s">
        <v>142</v>
      </c>
      <c r="C213" s="3"/>
      <c r="D213" s="3"/>
    </row>
    <row r="214" spans="1:4" ht="30" x14ac:dyDescent="0.25">
      <c r="A214" s="6">
        <v>1</v>
      </c>
      <c r="B214" s="31" t="s">
        <v>143</v>
      </c>
      <c r="C214" s="3" t="s">
        <v>77</v>
      </c>
      <c r="D214" s="3">
        <v>1</v>
      </c>
    </row>
    <row r="215" spans="1:4" x14ac:dyDescent="0.25">
      <c r="A215" s="6">
        <v>2</v>
      </c>
      <c r="B215" s="31" t="s">
        <v>144</v>
      </c>
      <c r="C215" s="3" t="s">
        <v>77</v>
      </c>
      <c r="D215" s="3">
        <v>28</v>
      </c>
    </row>
    <row r="216" spans="1:4" x14ac:dyDescent="0.25">
      <c r="A216" s="6">
        <v>3</v>
      </c>
      <c r="B216" s="31" t="s">
        <v>145</v>
      </c>
      <c r="C216" s="3" t="s">
        <v>77</v>
      </c>
      <c r="D216" s="3">
        <v>28</v>
      </c>
    </row>
    <row r="217" spans="1:4" x14ac:dyDescent="0.25">
      <c r="A217" s="6">
        <v>4</v>
      </c>
      <c r="B217" s="31" t="s">
        <v>146</v>
      </c>
      <c r="C217" s="3" t="s">
        <v>77</v>
      </c>
      <c r="D217" s="3">
        <v>2</v>
      </c>
    </row>
    <row r="218" spans="1:4" ht="30" x14ac:dyDescent="0.25">
      <c r="A218" s="6">
        <v>5</v>
      </c>
      <c r="B218" s="31" t="s">
        <v>147</v>
      </c>
      <c r="C218" s="3" t="s">
        <v>77</v>
      </c>
      <c r="D218" s="3">
        <v>8</v>
      </c>
    </row>
    <row r="219" spans="1:4" x14ac:dyDescent="0.25">
      <c r="A219" s="6">
        <v>6</v>
      </c>
      <c r="B219" s="31" t="s">
        <v>139</v>
      </c>
      <c r="C219" s="3" t="s">
        <v>77</v>
      </c>
      <c r="D219" s="3">
        <v>1</v>
      </c>
    </row>
    <row r="220" spans="1:4" x14ac:dyDescent="0.25">
      <c r="A220" s="6">
        <v>7</v>
      </c>
      <c r="B220" s="31" t="s">
        <v>125</v>
      </c>
      <c r="C220" s="3" t="s">
        <v>77</v>
      </c>
      <c r="D220" s="3">
        <v>1</v>
      </c>
    </row>
    <row r="221" spans="1:4" x14ac:dyDescent="0.25">
      <c r="A221" s="6">
        <v>8</v>
      </c>
      <c r="B221" s="31" t="s">
        <v>141</v>
      </c>
      <c r="C221" s="3" t="s">
        <v>77</v>
      </c>
      <c r="D221" s="3">
        <v>1</v>
      </c>
    </row>
    <row r="222" spans="1:4" x14ac:dyDescent="0.25">
      <c r="A222" s="1">
        <v>24</v>
      </c>
      <c r="B222" s="1" t="s">
        <v>148</v>
      </c>
      <c r="C222" s="3"/>
      <c r="D222" s="3"/>
    </row>
    <row r="223" spans="1:4" x14ac:dyDescent="0.25">
      <c r="A223" s="6">
        <v>1</v>
      </c>
      <c r="B223" s="6" t="s">
        <v>149</v>
      </c>
      <c r="C223" s="3" t="s">
        <v>77</v>
      </c>
      <c r="D223" s="3">
        <v>1</v>
      </c>
    </row>
    <row r="224" spans="1:4" x14ac:dyDescent="0.25">
      <c r="A224" s="6">
        <v>2</v>
      </c>
      <c r="B224" s="6" t="s">
        <v>150</v>
      </c>
      <c r="C224" s="3" t="s">
        <v>77</v>
      </c>
      <c r="D224" s="3">
        <v>1</v>
      </c>
    </row>
    <row r="225" spans="1:4" x14ac:dyDescent="0.25">
      <c r="A225" s="6">
        <v>3</v>
      </c>
      <c r="B225" s="6" t="s">
        <v>151</v>
      </c>
      <c r="C225" s="3" t="s">
        <v>77</v>
      </c>
      <c r="D225" s="3">
        <v>1</v>
      </c>
    </row>
    <row r="226" spans="1:4" x14ac:dyDescent="0.25">
      <c r="A226" s="6">
        <v>4</v>
      </c>
      <c r="B226" s="6" t="s">
        <v>139</v>
      </c>
      <c r="C226" s="3" t="s">
        <v>77</v>
      </c>
      <c r="D226" s="3">
        <v>1</v>
      </c>
    </row>
    <row r="227" spans="1:4" x14ac:dyDescent="0.25">
      <c r="A227" s="6">
        <v>5</v>
      </c>
      <c r="B227" s="6" t="s">
        <v>125</v>
      </c>
      <c r="C227" s="3" t="s">
        <v>77</v>
      </c>
      <c r="D227" s="3">
        <v>1</v>
      </c>
    </row>
    <row r="228" spans="1:4" x14ac:dyDescent="0.25">
      <c r="A228" s="6">
        <v>6</v>
      </c>
      <c r="B228" s="6" t="s">
        <v>141</v>
      </c>
      <c r="C228" s="3" t="s">
        <v>77</v>
      </c>
      <c r="D228" s="3">
        <v>1</v>
      </c>
    </row>
    <row r="229" spans="1:4" x14ac:dyDescent="0.25">
      <c r="A229" s="1">
        <v>25</v>
      </c>
      <c r="B229" s="1" t="s">
        <v>152</v>
      </c>
      <c r="C229" s="3"/>
      <c r="D229" s="3"/>
    </row>
    <row r="230" spans="1:4" x14ac:dyDescent="0.25">
      <c r="A230" s="6">
        <v>1</v>
      </c>
      <c r="B230" s="6" t="s">
        <v>153</v>
      </c>
      <c r="C230" s="3" t="s">
        <v>154</v>
      </c>
      <c r="D230" s="3">
        <v>1</v>
      </c>
    </row>
    <row r="231" spans="1:4" x14ac:dyDescent="0.25">
      <c r="A231" s="6">
        <v>2</v>
      </c>
      <c r="B231" s="6" t="s">
        <v>155</v>
      </c>
      <c r="C231" s="3" t="s">
        <v>154</v>
      </c>
      <c r="D231" s="3">
        <v>1</v>
      </c>
    </row>
    <row r="232" spans="1:4" x14ac:dyDescent="0.25">
      <c r="A232" s="6">
        <v>3</v>
      </c>
      <c r="B232" s="6" t="s">
        <v>156</v>
      </c>
      <c r="C232" s="3" t="s">
        <v>157</v>
      </c>
      <c r="D232" s="3">
        <v>2</v>
      </c>
    </row>
    <row r="233" spans="1:4" x14ac:dyDescent="0.25">
      <c r="A233" s="6">
        <v>4</v>
      </c>
      <c r="B233" s="6" t="s">
        <v>158</v>
      </c>
      <c r="C233" s="3" t="s">
        <v>157</v>
      </c>
      <c r="D233" s="3">
        <v>4</v>
      </c>
    </row>
    <row r="234" spans="1:4" x14ac:dyDescent="0.25">
      <c r="A234" s="6">
        <v>5</v>
      </c>
      <c r="B234" s="6" t="s">
        <v>159</v>
      </c>
      <c r="C234" s="3" t="s">
        <v>157</v>
      </c>
      <c r="D234" s="3">
        <v>4</v>
      </c>
    </row>
    <row r="235" spans="1:4" x14ac:dyDescent="0.25">
      <c r="A235" s="6">
        <v>6</v>
      </c>
      <c r="B235" s="6" t="s">
        <v>160</v>
      </c>
      <c r="C235" s="3" t="s">
        <v>38</v>
      </c>
      <c r="D235" s="3">
        <v>25</v>
      </c>
    </row>
    <row r="236" spans="1:4" x14ac:dyDescent="0.25">
      <c r="A236" s="6">
        <v>7</v>
      </c>
      <c r="B236" s="6" t="s">
        <v>161</v>
      </c>
      <c r="C236" s="3" t="s">
        <v>38</v>
      </c>
      <c r="D236" s="3">
        <v>50</v>
      </c>
    </row>
    <row r="237" spans="1:4" x14ac:dyDescent="0.25">
      <c r="A237" s="6">
        <v>8</v>
      </c>
      <c r="B237" s="6" t="s">
        <v>162</v>
      </c>
      <c r="C237" s="3" t="s">
        <v>38</v>
      </c>
      <c r="D237" s="3">
        <v>25</v>
      </c>
    </row>
    <row r="238" spans="1:4" x14ac:dyDescent="0.25">
      <c r="A238" s="6">
        <v>9</v>
      </c>
      <c r="B238" s="6" t="s">
        <v>163</v>
      </c>
      <c r="C238" s="3" t="s">
        <v>38</v>
      </c>
      <c r="D238" s="3">
        <v>25</v>
      </c>
    </row>
    <row r="239" spans="1:4" x14ac:dyDescent="0.25">
      <c r="A239" s="6">
        <v>10</v>
      </c>
      <c r="B239" s="6" t="s">
        <v>164</v>
      </c>
      <c r="C239" s="3" t="s">
        <v>38</v>
      </c>
      <c r="D239" s="3">
        <v>25</v>
      </c>
    </row>
    <row r="240" spans="1:4" x14ac:dyDescent="0.25">
      <c r="A240" s="6">
        <v>11</v>
      </c>
      <c r="B240" s="6" t="s">
        <v>165</v>
      </c>
      <c r="C240" s="3" t="s">
        <v>157</v>
      </c>
      <c r="D240" s="3">
        <v>12</v>
      </c>
    </row>
    <row r="241" spans="1:4" x14ac:dyDescent="0.25">
      <c r="A241" s="6">
        <v>12</v>
      </c>
      <c r="B241" s="6" t="s">
        <v>166</v>
      </c>
      <c r="C241" s="3" t="s">
        <v>157</v>
      </c>
      <c r="D241" s="3">
        <v>4</v>
      </c>
    </row>
    <row r="242" spans="1:4" x14ac:dyDescent="0.25">
      <c r="A242" s="6">
        <v>13</v>
      </c>
      <c r="B242" s="6" t="s">
        <v>167</v>
      </c>
      <c r="C242" s="3" t="s">
        <v>157</v>
      </c>
      <c r="D242" s="3">
        <v>12</v>
      </c>
    </row>
    <row r="243" spans="1:4" x14ac:dyDescent="0.25">
      <c r="A243" s="6">
        <v>14</v>
      </c>
      <c r="B243" s="6" t="s">
        <v>168</v>
      </c>
      <c r="C243" s="3" t="s">
        <v>157</v>
      </c>
      <c r="D243" s="3">
        <v>2</v>
      </c>
    </row>
    <row r="244" spans="1:4" x14ac:dyDescent="0.25">
      <c r="A244" s="6">
        <v>15</v>
      </c>
      <c r="B244" s="6" t="s">
        <v>169</v>
      </c>
      <c r="C244" s="3" t="s">
        <v>157</v>
      </c>
      <c r="D244" s="3">
        <v>3</v>
      </c>
    </row>
    <row r="245" spans="1:4" x14ac:dyDescent="0.25">
      <c r="A245" s="6">
        <v>16</v>
      </c>
      <c r="B245" s="6" t="s">
        <v>170</v>
      </c>
      <c r="C245" s="3" t="s">
        <v>157</v>
      </c>
      <c r="D245" s="3">
        <v>2</v>
      </c>
    </row>
    <row r="246" spans="1:4" x14ac:dyDescent="0.25">
      <c r="A246" s="6">
        <v>17</v>
      </c>
      <c r="B246" s="6" t="s">
        <v>171</v>
      </c>
      <c r="C246" s="3" t="s">
        <v>157</v>
      </c>
      <c r="D246" s="3">
        <v>4</v>
      </c>
    </row>
    <row r="247" spans="1:4" x14ac:dyDescent="0.25">
      <c r="A247" s="6">
        <v>18</v>
      </c>
      <c r="B247" s="6" t="s">
        <v>172</v>
      </c>
      <c r="C247" s="3" t="s">
        <v>157</v>
      </c>
      <c r="D247" s="3">
        <v>4</v>
      </c>
    </row>
    <row r="248" spans="1:4" x14ac:dyDescent="0.25">
      <c r="A248" s="6">
        <v>19</v>
      </c>
      <c r="B248" s="6" t="s">
        <v>173</v>
      </c>
      <c r="C248" s="3" t="s">
        <v>157</v>
      </c>
      <c r="D248" s="3">
        <v>4</v>
      </c>
    </row>
    <row r="249" spans="1:4" x14ac:dyDescent="0.25">
      <c r="A249" s="6">
        <v>20</v>
      </c>
      <c r="B249" s="6" t="s">
        <v>174</v>
      </c>
      <c r="C249" s="3" t="s">
        <v>157</v>
      </c>
      <c r="D249" s="3">
        <v>4</v>
      </c>
    </row>
    <row r="250" spans="1:4" x14ac:dyDescent="0.25">
      <c r="A250" s="6">
        <v>21</v>
      </c>
      <c r="B250" s="6" t="s">
        <v>175</v>
      </c>
      <c r="C250" s="3" t="s">
        <v>157</v>
      </c>
      <c r="D250" s="3">
        <v>4</v>
      </c>
    </row>
    <row r="251" spans="1:4" x14ac:dyDescent="0.25">
      <c r="A251" s="6">
        <v>22</v>
      </c>
      <c r="B251" s="6" t="s">
        <v>176</v>
      </c>
      <c r="C251" s="3" t="s">
        <v>157</v>
      </c>
      <c r="D251" s="3">
        <v>10</v>
      </c>
    </row>
    <row r="252" spans="1:4" x14ac:dyDescent="0.25">
      <c r="A252" s="6">
        <v>23</v>
      </c>
      <c r="B252" s="6" t="s">
        <v>177</v>
      </c>
      <c r="C252" s="3" t="s">
        <v>157</v>
      </c>
      <c r="D252" s="3">
        <v>18</v>
      </c>
    </row>
    <row r="253" spans="1:4" x14ac:dyDescent="0.25">
      <c r="A253" s="6">
        <v>24</v>
      </c>
      <c r="B253" s="6" t="s">
        <v>178</v>
      </c>
      <c r="C253" s="3" t="s">
        <v>157</v>
      </c>
      <c r="D253" s="3">
        <v>18</v>
      </c>
    </row>
    <row r="254" spans="1:4" x14ac:dyDescent="0.25">
      <c r="A254" s="6">
        <v>25</v>
      </c>
      <c r="B254" s="6" t="s">
        <v>179</v>
      </c>
      <c r="C254" s="3" t="s">
        <v>157</v>
      </c>
      <c r="D254" s="3">
        <v>18</v>
      </c>
    </row>
    <row r="255" spans="1:4" x14ac:dyDescent="0.25">
      <c r="A255" s="6">
        <v>26</v>
      </c>
      <c r="B255" s="6" t="s">
        <v>180</v>
      </c>
      <c r="C255" s="3" t="s">
        <v>157</v>
      </c>
      <c r="D255" s="3">
        <v>6</v>
      </c>
    </row>
    <row r="256" spans="1:4" x14ac:dyDescent="0.25">
      <c r="A256" s="6">
        <v>27</v>
      </c>
      <c r="B256" s="6" t="s">
        <v>181</v>
      </c>
      <c r="C256" s="3" t="s">
        <v>157</v>
      </c>
      <c r="D256" s="3">
        <v>10</v>
      </c>
    </row>
    <row r="257" spans="1:4" x14ac:dyDescent="0.25">
      <c r="A257" s="6">
        <v>28</v>
      </c>
      <c r="B257" s="6" t="s">
        <v>182</v>
      </c>
      <c r="C257" s="3" t="s">
        <v>157</v>
      </c>
      <c r="D257" s="3">
        <v>10</v>
      </c>
    </row>
    <row r="258" spans="1:4" x14ac:dyDescent="0.25">
      <c r="A258" s="6">
        <v>29</v>
      </c>
      <c r="B258" s="6" t="s">
        <v>183</v>
      </c>
      <c r="C258" s="3" t="s">
        <v>157</v>
      </c>
      <c r="D258" s="3">
        <v>8</v>
      </c>
    </row>
    <row r="259" spans="1:4" x14ac:dyDescent="0.25">
      <c r="A259" s="6">
        <v>30</v>
      </c>
      <c r="B259" s="6" t="s">
        <v>184</v>
      </c>
      <c r="C259" s="3" t="s">
        <v>157</v>
      </c>
      <c r="D259" s="3">
        <v>2</v>
      </c>
    </row>
    <row r="260" spans="1:4" x14ac:dyDescent="0.25">
      <c r="A260" s="6">
        <v>31</v>
      </c>
      <c r="B260" s="6" t="s">
        <v>185</v>
      </c>
      <c r="C260" s="3" t="s">
        <v>157</v>
      </c>
      <c r="D260" s="3">
        <v>2</v>
      </c>
    </row>
    <row r="261" spans="1:4" x14ac:dyDescent="0.25">
      <c r="A261" s="6">
        <v>32</v>
      </c>
      <c r="B261" s="6" t="s">
        <v>186</v>
      </c>
      <c r="C261" s="3" t="s">
        <v>157</v>
      </c>
      <c r="D261" s="3">
        <v>2</v>
      </c>
    </row>
    <row r="262" spans="1:4" x14ac:dyDescent="0.25">
      <c r="A262" s="6">
        <v>33</v>
      </c>
      <c r="B262" s="6" t="s">
        <v>187</v>
      </c>
      <c r="C262" s="3" t="s">
        <v>157</v>
      </c>
      <c r="D262" s="3">
        <v>20</v>
      </c>
    </row>
    <row r="263" spans="1:4" x14ac:dyDescent="0.25">
      <c r="A263" s="6">
        <v>34</v>
      </c>
      <c r="B263" s="6" t="s">
        <v>188</v>
      </c>
      <c r="C263" s="3" t="s">
        <v>157</v>
      </c>
      <c r="D263" s="3">
        <v>20</v>
      </c>
    </row>
    <row r="264" spans="1:4" x14ac:dyDescent="0.25">
      <c r="A264" s="6">
        <v>35</v>
      </c>
      <c r="B264" s="6" t="s">
        <v>189</v>
      </c>
      <c r="C264" s="3" t="s">
        <v>157</v>
      </c>
      <c r="D264" s="3">
        <v>8</v>
      </c>
    </row>
    <row r="265" spans="1:4" x14ac:dyDescent="0.25">
      <c r="A265" s="6">
        <v>36</v>
      </c>
      <c r="B265" s="6" t="s">
        <v>190</v>
      </c>
      <c r="C265" s="3" t="s">
        <v>154</v>
      </c>
      <c r="D265" s="3">
        <v>1</v>
      </c>
    </row>
    <row r="266" spans="1:4" x14ac:dyDescent="0.25">
      <c r="A266" s="6">
        <v>37</v>
      </c>
      <c r="B266" s="6" t="s">
        <v>191</v>
      </c>
      <c r="C266" s="3" t="s">
        <v>154</v>
      </c>
      <c r="D266" s="3">
        <v>10</v>
      </c>
    </row>
    <row r="267" spans="1:4" x14ac:dyDescent="0.25">
      <c r="A267" s="6">
        <v>38</v>
      </c>
      <c r="B267" s="6" t="s">
        <v>192</v>
      </c>
      <c r="C267" s="3" t="s">
        <v>38</v>
      </c>
      <c r="D267" s="3">
        <v>35</v>
      </c>
    </row>
    <row r="268" spans="1:4" x14ac:dyDescent="0.25">
      <c r="A268" s="6">
        <v>39</v>
      </c>
      <c r="B268" s="6" t="s">
        <v>193</v>
      </c>
      <c r="C268" s="3" t="s">
        <v>154</v>
      </c>
      <c r="D268" s="3">
        <v>1</v>
      </c>
    </row>
    <row r="269" spans="1:4" x14ac:dyDescent="0.25">
      <c r="A269" s="6">
        <v>40</v>
      </c>
      <c r="B269" s="6" t="s">
        <v>194</v>
      </c>
      <c r="C269" s="3" t="s">
        <v>154</v>
      </c>
      <c r="D269" s="3">
        <v>1</v>
      </c>
    </row>
    <row r="270" spans="1:4" x14ac:dyDescent="0.25">
      <c r="A270" s="6">
        <v>41</v>
      </c>
      <c r="B270" s="6" t="s">
        <v>195</v>
      </c>
      <c r="C270" s="3" t="s">
        <v>154</v>
      </c>
      <c r="D270" s="3">
        <v>1</v>
      </c>
    </row>
    <row r="271" spans="1:4" x14ac:dyDescent="0.25">
      <c r="A271" s="6">
        <v>42</v>
      </c>
      <c r="B271" s="6" t="s">
        <v>196</v>
      </c>
      <c r="C271" s="3" t="s">
        <v>154</v>
      </c>
      <c r="D271" s="3">
        <v>1</v>
      </c>
    </row>
    <row r="272" spans="1:4" ht="30" x14ac:dyDescent="0.25">
      <c r="A272" s="6">
        <v>43</v>
      </c>
      <c r="B272" s="31" t="s">
        <v>197</v>
      </c>
      <c r="C272" s="3" t="s">
        <v>154</v>
      </c>
      <c r="D272" s="3">
        <v>1</v>
      </c>
    </row>
    <row r="273" spans="1:4" x14ac:dyDescent="0.25">
      <c r="A273" s="6">
        <v>44</v>
      </c>
      <c r="B273" s="6" t="s">
        <v>198</v>
      </c>
      <c r="C273" s="3" t="s">
        <v>154</v>
      </c>
      <c r="D273" s="3">
        <v>1</v>
      </c>
    </row>
    <row r="274" spans="1:4" x14ac:dyDescent="0.25">
      <c r="A274" s="6">
        <v>45</v>
      </c>
      <c r="B274" s="6" t="s">
        <v>199</v>
      </c>
      <c r="C274" s="3" t="s">
        <v>157</v>
      </c>
      <c r="D274" s="3">
        <v>2</v>
      </c>
    </row>
    <row r="275" spans="1:4" x14ac:dyDescent="0.25">
      <c r="A275" s="1">
        <v>26</v>
      </c>
      <c r="B275" s="1" t="s">
        <v>200</v>
      </c>
      <c r="C275" s="3"/>
      <c r="D275" s="3"/>
    </row>
    <row r="276" spans="1:4" ht="30" x14ac:dyDescent="0.25">
      <c r="A276" s="6">
        <v>1</v>
      </c>
      <c r="B276" s="31" t="s">
        <v>201</v>
      </c>
      <c r="C276" s="3" t="s">
        <v>8</v>
      </c>
      <c r="D276" s="3">
        <v>1</v>
      </c>
    </row>
    <row r="277" spans="1:4" ht="30" x14ac:dyDescent="0.25">
      <c r="A277" s="6">
        <v>2</v>
      </c>
      <c r="B277" s="31" t="s">
        <v>203</v>
      </c>
      <c r="C277" s="3" t="s">
        <v>204</v>
      </c>
      <c r="D277" s="3">
        <v>1</v>
      </c>
    </row>
    <row r="278" spans="1:4" ht="30" x14ac:dyDescent="0.25">
      <c r="A278" s="6">
        <v>3</v>
      </c>
      <c r="B278" s="31" t="s">
        <v>205</v>
      </c>
      <c r="C278" s="3" t="s">
        <v>204</v>
      </c>
      <c r="D278" s="3">
        <v>1</v>
      </c>
    </row>
    <row r="279" spans="1:4" ht="30" x14ac:dyDescent="0.25">
      <c r="A279" s="6">
        <v>4</v>
      </c>
      <c r="B279" s="31" t="s">
        <v>206</v>
      </c>
      <c r="C279" s="3" t="s">
        <v>204</v>
      </c>
      <c r="D279" s="3">
        <v>1</v>
      </c>
    </row>
    <row r="280" spans="1:4" ht="30" x14ac:dyDescent="0.25">
      <c r="A280" s="6">
        <v>5</v>
      </c>
      <c r="B280" s="31" t="s">
        <v>207</v>
      </c>
      <c r="C280" s="3" t="s">
        <v>204</v>
      </c>
      <c r="D280" s="3">
        <v>2</v>
      </c>
    </row>
    <row r="281" spans="1:4" ht="30" x14ac:dyDescent="0.25">
      <c r="A281" s="6">
        <v>6</v>
      </c>
      <c r="B281" s="31" t="s">
        <v>208</v>
      </c>
      <c r="C281" s="3" t="s">
        <v>204</v>
      </c>
      <c r="D281" s="3">
        <v>6</v>
      </c>
    </row>
    <row r="282" spans="1:4" ht="30" x14ac:dyDescent="0.25">
      <c r="A282" s="6">
        <v>7</v>
      </c>
      <c r="B282" s="31" t="s">
        <v>209</v>
      </c>
      <c r="C282" s="3" t="s">
        <v>204</v>
      </c>
      <c r="D282" s="3">
        <v>11</v>
      </c>
    </row>
    <row r="283" spans="1:4" ht="30" x14ac:dyDescent="0.25">
      <c r="A283" s="6">
        <v>8</v>
      </c>
      <c r="B283" s="31" t="s">
        <v>210</v>
      </c>
      <c r="C283" s="3" t="s">
        <v>204</v>
      </c>
      <c r="D283" s="3">
        <v>10</v>
      </c>
    </row>
    <row r="284" spans="1:4" x14ac:dyDescent="0.25">
      <c r="A284" s="6">
        <v>9</v>
      </c>
      <c r="B284" s="6" t="s">
        <v>211</v>
      </c>
      <c r="C284" s="3" t="s">
        <v>204</v>
      </c>
      <c r="D284" s="3">
        <v>33</v>
      </c>
    </row>
    <row r="285" spans="1:4" x14ac:dyDescent="0.25">
      <c r="A285" s="6">
        <v>10</v>
      </c>
      <c r="B285" s="6" t="s">
        <v>212</v>
      </c>
      <c r="C285" s="3" t="s">
        <v>204</v>
      </c>
      <c r="D285" s="3">
        <v>33</v>
      </c>
    </row>
    <row r="286" spans="1:4" x14ac:dyDescent="0.25">
      <c r="A286" s="6">
        <v>11</v>
      </c>
      <c r="B286" s="6" t="s">
        <v>213</v>
      </c>
      <c r="C286" s="3" t="s">
        <v>38</v>
      </c>
      <c r="D286" s="3">
        <v>110</v>
      </c>
    </row>
    <row r="287" spans="1:4" x14ac:dyDescent="0.25">
      <c r="A287" s="6">
        <v>12</v>
      </c>
      <c r="B287" s="6" t="s">
        <v>214</v>
      </c>
      <c r="C287" s="3" t="s">
        <v>38</v>
      </c>
      <c r="D287" s="3">
        <v>88</v>
      </c>
    </row>
    <row r="288" spans="1:4" x14ac:dyDescent="0.25">
      <c r="A288" s="6">
        <v>13</v>
      </c>
      <c r="B288" s="6" t="s">
        <v>215</v>
      </c>
      <c r="C288" s="3" t="s">
        <v>38</v>
      </c>
      <c r="D288" s="3">
        <v>72</v>
      </c>
    </row>
    <row r="289" spans="1:4" x14ac:dyDescent="0.25">
      <c r="A289" s="6">
        <v>14</v>
      </c>
      <c r="B289" s="6" t="s">
        <v>216</v>
      </c>
      <c r="C289" s="3" t="s">
        <v>38</v>
      </c>
      <c r="D289" s="3">
        <v>36</v>
      </c>
    </row>
    <row r="290" spans="1:4" x14ac:dyDescent="0.25">
      <c r="A290" s="6">
        <v>15</v>
      </c>
      <c r="B290" s="6" t="s">
        <v>217</v>
      </c>
      <c r="C290" s="3" t="s">
        <v>204</v>
      </c>
      <c r="D290" s="3">
        <v>1</v>
      </c>
    </row>
    <row r="291" spans="1:4" x14ac:dyDescent="0.25">
      <c r="A291" s="6">
        <v>16</v>
      </c>
      <c r="B291" s="6" t="s">
        <v>218</v>
      </c>
      <c r="C291" s="3" t="s">
        <v>204</v>
      </c>
      <c r="D291" s="3">
        <v>1</v>
      </c>
    </row>
    <row r="292" spans="1:4" x14ac:dyDescent="0.25">
      <c r="A292" s="6">
        <v>17</v>
      </c>
      <c r="B292" s="32" t="s">
        <v>219</v>
      </c>
      <c r="C292" s="3" t="s">
        <v>38</v>
      </c>
      <c r="D292" s="3">
        <v>110</v>
      </c>
    </row>
    <row r="293" spans="1:4" x14ac:dyDescent="0.25">
      <c r="A293" s="6">
        <v>18</v>
      </c>
      <c r="B293" s="32" t="s">
        <v>220</v>
      </c>
      <c r="C293" s="3" t="s">
        <v>38</v>
      </c>
      <c r="D293" s="3">
        <v>88</v>
      </c>
    </row>
    <row r="294" spans="1:4" x14ac:dyDescent="0.25">
      <c r="A294" s="6">
        <v>19</v>
      </c>
      <c r="B294" s="32" t="s">
        <v>221</v>
      </c>
      <c r="C294" s="3" t="s">
        <v>38</v>
      </c>
      <c r="D294" s="3">
        <v>72</v>
      </c>
    </row>
    <row r="295" spans="1:4" x14ac:dyDescent="0.25">
      <c r="A295" s="6">
        <v>20</v>
      </c>
      <c r="B295" s="32" t="s">
        <v>222</v>
      </c>
      <c r="C295" s="3" t="s">
        <v>38</v>
      </c>
      <c r="D295" s="3">
        <v>36</v>
      </c>
    </row>
    <row r="296" spans="1:4" x14ac:dyDescent="0.25">
      <c r="A296" s="6">
        <v>21</v>
      </c>
      <c r="B296" s="6" t="s">
        <v>223</v>
      </c>
      <c r="C296" s="3" t="s">
        <v>8</v>
      </c>
      <c r="D296" s="3">
        <v>2</v>
      </c>
    </row>
    <row r="297" spans="1:4" x14ac:dyDescent="0.25">
      <c r="A297" s="6">
        <v>22</v>
      </c>
      <c r="B297" s="6" t="s">
        <v>224</v>
      </c>
      <c r="C297" s="3" t="s">
        <v>8</v>
      </c>
      <c r="D297" s="3">
        <v>2</v>
      </c>
    </row>
    <row r="298" spans="1:4" x14ac:dyDescent="0.25">
      <c r="A298" s="6">
        <v>23</v>
      </c>
      <c r="B298" s="6" t="s">
        <v>225</v>
      </c>
      <c r="C298" s="3" t="s">
        <v>8</v>
      </c>
      <c r="D298" s="3">
        <v>2</v>
      </c>
    </row>
    <row r="299" spans="1:4" x14ac:dyDescent="0.25">
      <c r="A299" s="6">
        <v>24</v>
      </c>
      <c r="B299" s="6" t="s">
        <v>226</v>
      </c>
      <c r="C299" s="3" t="s">
        <v>6</v>
      </c>
      <c r="D299" s="3">
        <v>200</v>
      </c>
    </row>
    <row r="300" spans="1:4" x14ac:dyDescent="0.25">
      <c r="A300" s="6">
        <v>25</v>
      </c>
      <c r="B300" s="6" t="s">
        <v>227</v>
      </c>
      <c r="C300" s="3" t="s">
        <v>204</v>
      </c>
      <c r="D300" s="3">
        <v>1</v>
      </c>
    </row>
    <row r="301" spans="1:4" x14ac:dyDescent="0.25">
      <c r="A301" s="6">
        <v>26</v>
      </c>
      <c r="B301" s="6" t="s">
        <v>228</v>
      </c>
      <c r="C301" s="3" t="s">
        <v>204</v>
      </c>
      <c r="D301" s="3">
        <v>1</v>
      </c>
    </row>
    <row r="302" spans="1:4" x14ac:dyDescent="0.25">
      <c r="A302" s="6">
        <v>27</v>
      </c>
      <c r="B302" s="6" t="s">
        <v>229</v>
      </c>
      <c r="C302" s="3" t="s">
        <v>204</v>
      </c>
      <c r="D302" s="3">
        <v>1</v>
      </c>
    </row>
    <row r="303" spans="1:4" x14ac:dyDescent="0.25">
      <c r="A303" s="1">
        <v>27</v>
      </c>
      <c r="B303" s="1" t="s">
        <v>230</v>
      </c>
      <c r="C303" s="3"/>
      <c r="D303" s="3"/>
    </row>
    <row r="304" spans="1:4" x14ac:dyDescent="0.25">
      <c r="A304" s="6">
        <v>1</v>
      </c>
      <c r="B304" s="6" t="s">
        <v>213</v>
      </c>
      <c r="C304" s="3" t="s">
        <v>38</v>
      </c>
      <c r="D304" s="3">
        <v>84</v>
      </c>
    </row>
    <row r="305" spans="1:4" x14ac:dyDescent="0.25">
      <c r="A305" s="6">
        <v>2</v>
      </c>
      <c r="B305" s="6" t="s">
        <v>214</v>
      </c>
      <c r="C305" s="3" t="s">
        <v>38</v>
      </c>
      <c r="D305" s="3">
        <v>140</v>
      </c>
    </row>
    <row r="306" spans="1:4" x14ac:dyDescent="0.25">
      <c r="A306" s="6">
        <v>3</v>
      </c>
      <c r="B306" s="6" t="s">
        <v>215</v>
      </c>
      <c r="C306" s="3" t="s">
        <v>38</v>
      </c>
      <c r="D306" s="3">
        <v>88</v>
      </c>
    </row>
    <row r="307" spans="1:4" x14ac:dyDescent="0.25">
      <c r="A307" s="6">
        <v>4</v>
      </c>
      <c r="B307" s="6" t="s">
        <v>216</v>
      </c>
      <c r="C307" s="3" t="s">
        <v>38</v>
      </c>
      <c r="D307" s="3">
        <v>38</v>
      </c>
    </row>
    <row r="308" spans="1:4" x14ac:dyDescent="0.25">
      <c r="A308" s="6">
        <v>5</v>
      </c>
      <c r="B308" s="6" t="s">
        <v>217</v>
      </c>
      <c r="C308" s="3" t="s">
        <v>204</v>
      </c>
      <c r="D308" s="3">
        <v>1</v>
      </c>
    </row>
    <row r="309" spans="1:4" x14ac:dyDescent="0.25">
      <c r="A309" s="6">
        <v>6</v>
      </c>
      <c r="B309" s="6" t="s">
        <v>218</v>
      </c>
      <c r="C309" s="3" t="s">
        <v>204</v>
      </c>
      <c r="D309" s="3">
        <v>1</v>
      </c>
    </row>
    <row r="310" spans="1:4" x14ac:dyDescent="0.25">
      <c r="A310" s="6">
        <v>7</v>
      </c>
      <c r="B310" s="6" t="s">
        <v>231</v>
      </c>
      <c r="C310" s="3" t="s">
        <v>38</v>
      </c>
      <c r="D310" s="3">
        <v>84</v>
      </c>
    </row>
    <row r="311" spans="1:4" x14ac:dyDescent="0.25">
      <c r="A311" s="6">
        <v>8</v>
      </c>
      <c r="B311" s="6" t="s">
        <v>220</v>
      </c>
      <c r="C311" s="3" t="s">
        <v>38</v>
      </c>
      <c r="D311" s="3">
        <v>140</v>
      </c>
    </row>
    <row r="312" spans="1:4" x14ac:dyDescent="0.25">
      <c r="A312" s="6">
        <v>9</v>
      </c>
      <c r="B312" s="6" t="s">
        <v>221</v>
      </c>
      <c r="C312" s="3" t="s">
        <v>38</v>
      </c>
      <c r="D312" s="3">
        <v>88</v>
      </c>
    </row>
    <row r="313" spans="1:4" x14ac:dyDescent="0.25">
      <c r="A313" s="6">
        <v>10</v>
      </c>
      <c r="B313" s="6" t="s">
        <v>222</v>
      </c>
      <c r="C313" s="3" t="s">
        <v>38</v>
      </c>
      <c r="D313" s="3">
        <v>38</v>
      </c>
    </row>
    <row r="314" spans="1:4" x14ac:dyDescent="0.25">
      <c r="A314" s="6">
        <v>11</v>
      </c>
      <c r="B314" s="6" t="s">
        <v>232</v>
      </c>
      <c r="C314" s="3" t="s">
        <v>202</v>
      </c>
      <c r="D314" s="3">
        <v>2</v>
      </c>
    </row>
    <row r="315" spans="1:4" x14ac:dyDescent="0.25">
      <c r="A315" s="6">
        <v>12</v>
      </c>
      <c r="B315" s="6" t="s">
        <v>233</v>
      </c>
      <c r="C315" s="3" t="s">
        <v>202</v>
      </c>
      <c r="D315" s="3">
        <v>8</v>
      </c>
    </row>
    <row r="316" spans="1:4" x14ac:dyDescent="0.25">
      <c r="A316" s="6">
        <v>13</v>
      </c>
      <c r="B316" s="6" t="s">
        <v>234</v>
      </c>
      <c r="C316" s="3" t="s">
        <v>202</v>
      </c>
      <c r="D316" s="3">
        <v>2</v>
      </c>
    </row>
    <row r="317" spans="1:4" x14ac:dyDescent="0.25">
      <c r="A317" s="6">
        <v>14</v>
      </c>
      <c r="B317" s="6" t="s">
        <v>235</v>
      </c>
      <c r="C317" s="3" t="s">
        <v>202</v>
      </c>
      <c r="D317" s="3">
        <v>2</v>
      </c>
    </row>
    <row r="318" spans="1:4" x14ac:dyDescent="0.25">
      <c r="A318" s="6">
        <v>15</v>
      </c>
      <c r="B318" s="6" t="s">
        <v>223</v>
      </c>
      <c r="C318" s="3" t="s">
        <v>202</v>
      </c>
      <c r="D318" s="3">
        <v>1</v>
      </c>
    </row>
    <row r="319" spans="1:4" x14ac:dyDescent="0.25">
      <c r="A319" s="6">
        <v>16</v>
      </c>
      <c r="B319" s="6" t="s">
        <v>236</v>
      </c>
      <c r="C319" s="3" t="s">
        <v>202</v>
      </c>
      <c r="D319" s="3">
        <v>1</v>
      </c>
    </row>
    <row r="320" spans="1:4" x14ac:dyDescent="0.25">
      <c r="A320" s="6">
        <v>17</v>
      </c>
      <c r="B320" s="6" t="s">
        <v>237</v>
      </c>
      <c r="C320" s="3" t="s">
        <v>202</v>
      </c>
      <c r="D320" s="3">
        <v>1</v>
      </c>
    </row>
    <row r="321" spans="1:4" x14ac:dyDescent="0.25">
      <c r="A321" s="6">
        <v>18</v>
      </c>
      <c r="B321" s="6" t="s">
        <v>238</v>
      </c>
      <c r="C321" s="3" t="s">
        <v>202</v>
      </c>
      <c r="D321" s="3">
        <v>1</v>
      </c>
    </row>
    <row r="322" spans="1:4" x14ac:dyDescent="0.25">
      <c r="A322" s="6">
        <v>19</v>
      </c>
      <c r="B322" s="6" t="s">
        <v>239</v>
      </c>
      <c r="C322" s="3" t="s">
        <v>204</v>
      </c>
      <c r="D322" s="3">
        <v>1</v>
      </c>
    </row>
    <row r="323" spans="1:4" x14ac:dyDescent="0.25">
      <c r="A323" s="6">
        <v>20</v>
      </c>
      <c r="B323" s="6" t="s">
        <v>240</v>
      </c>
      <c r="C323" s="3" t="s">
        <v>202</v>
      </c>
      <c r="D323" s="3">
        <v>8</v>
      </c>
    </row>
    <row r="324" spans="1:4" x14ac:dyDescent="0.25">
      <c r="A324" s="6">
        <v>21</v>
      </c>
      <c r="B324" s="6" t="s">
        <v>241</v>
      </c>
      <c r="C324" s="3" t="s">
        <v>202</v>
      </c>
      <c r="D324" s="3">
        <v>1</v>
      </c>
    </row>
    <row r="325" spans="1:4" x14ac:dyDescent="0.25">
      <c r="A325" s="6">
        <v>22</v>
      </c>
      <c r="B325" s="6" t="s">
        <v>242</v>
      </c>
      <c r="C325" s="3" t="s">
        <v>202</v>
      </c>
      <c r="D325" s="3">
        <v>4</v>
      </c>
    </row>
    <row r="326" spans="1:4" x14ac:dyDescent="0.25">
      <c r="A326" s="6">
        <v>23</v>
      </c>
      <c r="B326" s="6" t="s">
        <v>243</v>
      </c>
      <c r="C326" s="3" t="s">
        <v>202</v>
      </c>
      <c r="D326" s="3">
        <v>1</v>
      </c>
    </row>
    <row r="327" spans="1:4" x14ac:dyDescent="0.25">
      <c r="A327" s="6">
        <v>24</v>
      </c>
      <c r="B327" s="6" t="s">
        <v>244</v>
      </c>
      <c r="C327" s="3" t="s">
        <v>202</v>
      </c>
      <c r="D327" s="3">
        <v>2</v>
      </c>
    </row>
    <row r="328" spans="1:4" x14ac:dyDescent="0.25">
      <c r="A328" s="6">
        <v>25</v>
      </c>
      <c r="B328" s="6" t="s">
        <v>245</v>
      </c>
      <c r="C328" s="3" t="s">
        <v>202</v>
      </c>
      <c r="D328" s="3">
        <v>39</v>
      </c>
    </row>
    <row r="329" spans="1:4" x14ac:dyDescent="0.25">
      <c r="A329" s="6">
        <v>26</v>
      </c>
      <c r="B329" s="6" t="s">
        <v>227</v>
      </c>
      <c r="C329" s="3" t="s">
        <v>204</v>
      </c>
      <c r="D329" s="3">
        <v>1</v>
      </c>
    </row>
    <row r="330" spans="1:4" x14ac:dyDescent="0.25">
      <c r="A330" s="6">
        <v>27</v>
      </c>
      <c r="B330" s="6" t="s">
        <v>246</v>
      </c>
      <c r="C330" s="3" t="s">
        <v>204</v>
      </c>
      <c r="D330" s="3">
        <v>1</v>
      </c>
    </row>
    <row r="331" spans="1:4" x14ac:dyDescent="0.25">
      <c r="A331" s="6">
        <v>28</v>
      </c>
      <c r="B331" s="6" t="s">
        <v>229</v>
      </c>
      <c r="C331" s="3" t="s">
        <v>204</v>
      </c>
      <c r="D331" s="3">
        <v>1</v>
      </c>
    </row>
    <row r="332" spans="1:4" x14ac:dyDescent="0.25">
      <c r="A332" s="1">
        <v>28</v>
      </c>
      <c r="B332" s="1" t="s">
        <v>247</v>
      </c>
      <c r="C332" s="3"/>
      <c r="D332" s="3"/>
    </row>
    <row r="333" spans="1:4" x14ac:dyDescent="0.25">
      <c r="A333" s="6">
        <v>1</v>
      </c>
      <c r="B333" s="6" t="s">
        <v>248</v>
      </c>
      <c r="C333" s="3" t="s">
        <v>204</v>
      </c>
      <c r="D333" s="3">
        <v>8</v>
      </c>
    </row>
    <row r="334" spans="1:4" x14ac:dyDescent="0.25">
      <c r="A334" s="6">
        <v>2</v>
      </c>
      <c r="B334" s="6" t="s">
        <v>249</v>
      </c>
      <c r="C334" s="3" t="s">
        <v>204</v>
      </c>
      <c r="D334" s="3">
        <v>1</v>
      </c>
    </row>
    <row r="335" spans="1:4" x14ac:dyDescent="0.25">
      <c r="A335" s="6">
        <v>3</v>
      </c>
      <c r="B335" s="6" t="s">
        <v>250</v>
      </c>
      <c r="C335" s="3" t="s">
        <v>204</v>
      </c>
      <c r="D335" s="3">
        <v>4</v>
      </c>
    </row>
    <row r="336" spans="1:4" x14ac:dyDescent="0.25">
      <c r="A336" s="6">
        <v>4</v>
      </c>
      <c r="B336" s="6" t="s">
        <v>251</v>
      </c>
      <c r="C336" s="3" t="s">
        <v>204</v>
      </c>
      <c r="D336" s="3">
        <v>1</v>
      </c>
    </row>
    <row r="337" spans="1:4" x14ac:dyDescent="0.25">
      <c r="A337" s="6">
        <v>5</v>
      </c>
      <c r="B337" s="6" t="s">
        <v>252</v>
      </c>
      <c r="C337" s="3" t="s">
        <v>204</v>
      </c>
      <c r="D337" s="3">
        <v>2</v>
      </c>
    </row>
    <row r="338" spans="1:4" x14ac:dyDescent="0.25">
      <c r="A338" s="6">
        <v>6</v>
      </c>
      <c r="B338" s="6" t="s">
        <v>253</v>
      </c>
      <c r="C338" s="3" t="s">
        <v>204</v>
      </c>
      <c r="D338" s="3">
        <v>2</v>
      </c>
    </row>
    <row r="339" spans="1:4" x14ac:dyDescent="0.25">
      <c r="A339" s="6">
        <v>7</v>
      </c>
      <c r="B339" s="6" t="s">
        <v>254</v>
      </c>
      <c r="C339" s="3" t="s">
        <v>204</v>
      </c>
      <c r="D339" s="3">
        <v>6</v>
      </c>
    </row>
    <row r="340" spans="1:4" x14ac:dyDescent="0.25">
      <c r="A340" s="6">
        <v>8</v>
      </c>
      <c r="B340" s="6" t="s">
        <v>255</v>
      </c>
      <c r="C340" s="3" t="s">
        <v>204</v>
      </c>
      <c r="D340" s="3">
        <v>1</v>
      </c>
    </row>
    <row r="341" spans="1:4" x14ac:dyDescent="0.25">
      <c r="A341" s="6">
        <v>9</v>
      </c>
      <c r="B341" s="6" t="s">
        <v>256</v>
      </c>
      <c r="C341" s="3" t="s">
        <v>204</v>
      </c>
      <c r="D341" s="3">
        <v>1</v>
      </c>
    </row>
    <row r="342" spans="1:4" x14ac:dyDescent="0.25">
      <c r="A342" s="6">
        <v>10</v>
      </c>
      <c r="B342" s="6" t="s">
        <v>257</v>
      </c>
      <c r="C342" s="3" t="s">
        <v>204</v>
      </c>
      <c r="D342" s="3">
        <v>8</v>
      </c>
    </row>
    <row r="343" spans="1:4" x14ac:dyDescent="0.25">
      <c r="A343" s="6">
        <v>11</v>
      </c>
      <c r="B343" s="6" t="s">
        <v>258</v>
      </c>
      <c r="C343" s="3" t="s">
        <v>204</v>
      </c>
      <c r="D343" s="3">
        <v>1</v>
      </c>
    </row>
    <row r="344" spans="1:4" x14ac:dyDescent="0.25">
      <c r="A344" s="6">
        <v>12</v>
      </c>
      <c r="B344" s="6" t="s">
        <v>259</v>
      </c>
      <c r="C344" s="3" t="s">
        <v>204</v>
      </c>
      <c r="D344" s="3">
        <v>4</v>
      </c>
    </row>
    <row r="345" spans="1:4" x14ac:dyDescent="0.25">
      <c r="A345" s="6">
        <v>13</v>
      </c>
      <c r="B345" s="6" t="s">
        <v>260</v>
      </c>
      <c r="C345" s="3" t="s">
        <v>204</v>
      </c>
      <c r="D345" s="3">
        <v>1</v>
      </c>
    </row>
    <row r="346" spans="1:4" x14ac:dyDescent="0.25">
      <c r="A346" s="6">
        <v>14</v>
      </c>
      <c r="B346" s="6" t="s">
        <v>261</v>
      </c>
      <c r="C346" s="3" t="s">
        <v>204</v>
      </c>
      <c r="D346" s="3">
        <v>2</v>
      </c>
    </row>
    <row r="347" spans="1:4" x14ac:dyDescent="0.25">
      <c r="A347" s="6">
        <v>15</v>
      </c>
      <c r="B347" s="6" t="s">
        <v>262</v>
      </c>
      <c r="C347" s="3" t="s">
        <v>202</v>
      </c>
      <c r="D347" s="3">
        <v>2</v>
      </c>
    </row>
    <row r="348" spans="1:4" x14ac:dyDescent="0.25">
      <c r="A348" s="6">
        <v>16</v>
      </c>
      <c r="B348" s="6" t="s">
        <v>263</v>
      </c>
      <c r="C348" s="3" t="s">
        <v>202</v>
      </c>
      <c r="D348" s="3">
        <v>4</v>
      </c>
    </row>
    <row r="349" spans="1:4" x14ac:dyDescent="0.25">
      <c r="A349" s="6">
        <v>17</v>
      </c>
      <c r="B349" s="6" t="s">
        <v>264</v>
      </c>
      <c r="C349" s="3" t="s">
        <v>38</v>
      </c>
      <c r="D349" s="3">
        <v>18</v>
      </c>
    </row>
    <row r="350" spans="1:4" x14ac:dyDescent="0.25">
      <c r="A350" s="6">
        <v>18</v>
      </c>
      <c r="B350" s="6" t="s">
        <v>265</v>
      </c>
      <c r="C350" s="3" t="s">
        <v>38</v>
      </c>
      <c r="D350" s="3">
        <v>12</v>
      </c>
    </row>
    <row r="351" spans="1:4" x14ac:dyDescent="0.25">
      <c r="A351" s="6">
        <v>19</v>
      </c>
      <c r="B351" s="6" t="s">
        <v>266</v>
      </c>
      <c r="C351" s="3" t="s">
        <v>38</v>
      </c>
      <c r="D351" s="3">
        <v>72</v>
      </c>
    </row>
    <row r="352" spans="1:4" x14ac:dyDescent="0.25">
      <c r="A352" s="6">
        <v>20</v>
      </c>
      <c r="B352" s="6" t="s">
        <v>267</v>
      </c>
      <c r="C352" s="3" t="s">
        <v>202</v>
      </c>
      <c r="D352" s="3">
        <v>2</v>
      </c>
    </row>
    <row r="353" spans="1:4" x14ac:dyDescent="0.25">
      <c r="A353" s="6">
        <v>21</v>
      </c>
      <c r="B353" s="6" t="s">
        <v>268</v>
      </c>
      <c r="C353" s="3" t="s">
        <v>204</v>
      </c>
      <c r="D353" s="3">
        <v>1</v>
      </c>
    </row>
    <row r="354" spans="1:4" x14ac:dyDescent="0.25">
      <c r="A354" s="6">
        <v>22</v>
      </c>
      <c r="B354" s="6" t="s">
        <v>269</v>
      </c>
      <c r="C354" s="3" t="s">
        <v>204</v>
      </c>
      <c r="D354" s="3">
        <v>1</v>
      </c>
    </row>
    <row r="355" spans="1:4" x14ac:dyDescent="0.25">
      <c r="A355" s="6">
        <v>23</v>
      </c>
      <c r="B355" s="6" t="s">
        <v>270</v>
      </c>
      <c r="C355" s="3" t="s">
        <v>204</v>
      </c>
      <c r="D355" s="3">
        <v>1</v>
      </c>
    </row>
    <row r="356" spans="1:4" x14ac:dyDescent="0.25">
      <c r="A356" s="6">
        <v>24</v>
      </c>
      <c r="B356" s="6" t="s">
        <v>229</v>
      </c>
      <c r="C356" s="3" t="s">
        <v>204</v>
      </c>
      <c r="D356" s="3">
        <v>1</v>
      </c>
    </row>
    <row r="357" spans="1:4" x14ac:dyDescent="0.25">
      <c r="A357" s="1">
        <v>29</v>
      </c>
      <c r="B357" s="1" t="s">
        <v>271</v>
      </c>
      <c r="C357" s="3"/>
      <c r="D357" s="3"/>
    </row>
    <row r="358" spans="1:4" x14ac:dyDescent="0.25">
      <c r="A358" s="6">
        <v>1</v>
      </c>
      <c r="B358" s="6" t="s">
        <v>394</v>
      </c>
      <c r="C358" s="3" t="s">
        <v>204</v>
      </c>
      <c r="D358" s="3">
        <v>1</v>
      </c>
    </row>
    <row r="359" spans="1:4" x14ac:dyDescent="0.25">
      <c r="A359" s="6">
        <v>2</v>
      </c>
      <c r="B359" s="6" t="s">
        <v>272</v>
      </c>
      <c r="C359" s="3" t="s">
        <v>202</v>
      </c>
      <c r="D359" s="3">
        <v>1</v>
      </c>
    </row>
    <row r="360" spans="1:4" x14ac:dyDescent="0.25">
      <c r="A360" s="6">
        <v>3</v>
      </c>
      <c r="B360" s="6" t="s">
        <v>273</v>
      </c>
      <c r="C360" s="3" t="s">
        <v>202</v>
      </c>
      <c r="D360" s="3">
        <v>1</v>
      </c>
    </row>
    <row r="361" spans="1:4" x14ac:dyDescent="0.25">
      <c r="A361" s="6">
        <v>4</v>
      </c>
      <c r="B361" s="6" t="s">
        <v>274</v>
      </c>
      <c r="C361" s="3" t="s">
        <v>202</v>
      </c>
      <c r="D361" s="3">
        <v>1</v>
      </c>
    </row>
    <row r="362" spans="1:4" x14ac:dyDescent="0.25">
      <c r="A362" s="6">
        <v>5</v>
      </c>
      <c r="B362" s="6" t="s">
        <v>275</v>
      </c>
      <c r="C362" s="3" t="s">
        <v>202</v>
      </c>
      <c r="D362" s="3">
        <v>2</v>
      </c>
    </row>
    <row r="363" spans="1:4" x14ac:dyDescent="0.25">
      <c r="A363" s="6">
        <v>6</v>
      </c>
      <c r="B363" s="6" t="s">
        <v>276</v>
      </c>
      <c r="C363" s="3" t="s">
        <v>202</v>
      </c>
      <c r="D363" s="3">
        <v>1</v>
      </c>
    </row>
    <row r="364" spans="1:4" x14ac:dyDescent="0.25">
      <c r="A364" s="6">
        <v>7</v>
      </c>
      <c r="B364" s="6" t="s">
        <v>277</v>
      </c>
      <c r="C364" s="3" t="s">
        <v>202</v>
      </c>
      <c r="D364" s="3">
        <v>1</v>
      </c>
    </row>
    <row r="365" spans="1:4" x14ac:dyDescent="0.25">
      <c r="A365" s="6">
        <v>8</v>
      </c>
      <c r="B365" s="6" t="s">
        <v>278</v>
      </c>
      <c r="C365" s="3" t="s">
        <v>202</v>
      </c>
      <c r="D365" s="3">
        <v>1</v>
      </c>
    </row>
    <row r="366" spans="1:4" x14ac:dyDescent="0.25">
      <c r="A366" s="6">
        <v>9</v>
      </c>
      <c r="B366" s="6" t="s">
        <v>279</v>
      </c>
      <c r="C366" s="3" t="s">
        <v>202</v>
      </c>
      <c r="D366" s="3">
        <v>1</v>
      </c>
    </row>
    <row r="367" spans="1:4" x14ac:dyDescent="0.25">
      <c r="A367" s="6">
        <v>10</v>
      </c>
      <c r="B367" s="6" t="s">
        <v>280</v>
      </c>
      <c r="C367" s="3" t="s">
        <v>202</v>
      </c>
      <c r="D367" s="3">
        <v>1</v>
      </c>
    </row>
    <row r="368" spans="1:4" x14ac:dyDescent="0.25">
      <c r="A368" s="6">
        <v>11</v>
      </c>
      <c r="B368" s="6" t="s">
        <v>281</v>
      </c>
      <c r="C368" s="3" t="s">
        <v>202</v>
      </c>
      <c r="D368" s="3">
        <v>1</v>
      </c>
    </row>
    <row r="369" spans="1:4" x14ac:dyDescent="0.25">
      <c r="A369" s="6">
        <v>12</v>
      </c>
      <c r="B369" s="6" t="s">
        <v>282</v>
      </c>
      <c r="C369" s="3" t="s">
        <v>202</v>
      </c>
      <c r="D369" s="3">
        <v>2</v>
      </c>
    </row>
    <row r="370" spans="1:4" x14ac:dyDescent="0.25">
      <c r="A370" s="6">
        <v>13</v>
      </c>
      <c r="B370" s="6" t="s">
        <v>283</v>
      </c>
      <c r="C370" s="3" t="s">
        <v>202</v>
      </c>
      <c r="D370" s="3">
        <v>2</v>
      </c>
    </row>
    <row r="371" spans="1:4" x14ac:dyDescent="0.25">
      <c r="A371" s="6">
        <v>14</v>
      </c>
      <c r="B371" s="6" t="s">
        <v>284</v>
      </c>
      <c r="C371" s="3" t="s">
        <v>202</v>
      </c>
      <c r="D371" s="3">
        <v>5</v>
      </c>
    </row>
    <row r="372" spans="1:4" x14ac:dyDescent="0.25">
      <c r="A372" s="6">
        <v>15</v>
      </c>
      <c r="B372" s="6" t="s">
        <v>285</v>
      </c>
      <c r="C372" s="3" t="s">
        <v>202</v>
      </c>
      <c r="D372" s="3">
        <v>1</v>
      </c>
    </row>
    <row r="373" spans="1:4" x14ac:dyDescent="0.25">
      <c r="A373" s="6">
        <v>16</v>
      </c>
      <c r="B373" s="6" t="s">
        <v>286</v>
      </c>
      <c r="C373" s="3" t="s">
        <v>202</v>
      </c>
      <c r="D373" s="3">
        <v>1</v>
      </c>
    </row>
    <row r="374" spans="1:4" x14ac:dyDescent="0.25">
      <c r="A374" s="6">
        <v>17</v>
      </c>
      <c r="B374" s="6" t="s">
        <v>287</v>
      </c>
      <c r="C374" s="3" t="s">
        <v>202</v>
      </c>
      <c r="D374" s="3">
        <v>1</v>
      </c>
    </row>
    <row r="375" spans="1:4" x14ac:dyDescent="0.25">
      <c r="A375" s="6">
        <v>18</v>
      </c>
      <c r="B375" s="6" t="s">
        <v>288</v>
      </c>
      <c r="C375" s="3" t="s">
        <v>202</v>
      </c>
      <c r="D375" s="3">
        <v>1</v>
      </c>
    </row>
    <row r="376" spans="1:4" x14ac:dyDescent="0.25">
      <c r="A376" s="6">
        <v>19</v>
      </c>
      <c r="B376" s="6" t="s">
        <v>289</v>
      </c>
      <c r="C376" s="3" t="s">
        <v>202</v>
      </c>
      <c r="D376" s="3">
        <v>6</v>
      </c>
    </row>
    <row r="377" spans="1:4" x14ac:dyDescent="0.25">
      <c r="A377" s="6">
        <v>20</v>
      </c>
      <c r="B377" s="6" t="s">
        <v>290</v>
      </c>
      <c r="C377" s="3" t="s">
        <v>202</v>
      </c>
      <c r="D377" s="3">
        <v>1</v>
      </c>
    </row>
    <row r="378" spans="1:4" x14ac:dyDescent="0.25">
      <c r="A378" s="6">
        <v>21</v>
      </c>
      <c r="B378" s="6" t="s">
        <v>291</v>
      </c>
      <c r="C378" s="3" t="s">
        <v>202</v>
      </c>
      <c r="D378" s="3">
        <v>1</v>
      </c>
    </row>
    <row r="379" spans="1:4" x14ac:dyDescent="0.25">
      <c r="A379" s="6">
        <v>22</v>
      </c>
      <c r="B379" s="6" t="s">
        <v>292</v>
      </c>
      <c r="C379" s="3" t="s">
        <v>202</v>
      </c>
      <c r="D379" s="3">
        <v>2</v>
      </c>
    </row>
    <row r="380" spans="1:4" x14ac:dyDescent="0.25">
      <c r="A380" s="6">
        <v>23</v>
      </c>
      <c r="B380" s="6" t="s">
        <v>293</v>
      </c>
      <c r="C380" s="3" t="s">
        <v>202</v>
      </c>
      <c r="D380" s="3">
        <v>1</v>
      </c>
    </row>
    <row r="381" spans="1:4" x14ac:dyDescent="0.25">
      <c r="A381" s="6">
        <v>24</v>
      </c>
      <c r="B381" s="6" t="s">
        <v>294</v>
      </c>
      <c r="C381" s="3" t="s">
        <v>202</v>
      </c>
      <c r="D381" s="3">
        <v>6</v>
      </c>
    </row>
    <row r="382" spans="1:4" x14ac:dyDescent="0.25">
      <c r="A382" s="6">
        <v>25</v>
      </c>
      <c r="B382" s="6" t="s">
        <v>295</v>
      </c>
      <c r="C382" s="3" t="s">
        <v>202</v>
      </c>
      <c r="D382" s="3">
        <v>7</v>
      </c>
    </row>
    <row r="383" spans="1:4" x14ac:dyDescent="0.25">
      <c r="A383" s="6">
        <v>26</v>
      </c>
      <c r="B383" s="6" t="s">
        <v>296</v>
      </c>
      <c r="C383" s="3" t="s">
        <v>202</v>
      </c>
      <c r="D383" s="3">
        <v>4</v>
      </c>
    </row>
    <row r="384" spans="1:4" x14ac:dyDescent="0.25">
      <c r="A384" s="6">
        <v>27</v>
      </c>
      <c r="B384" s="6" t="s">
        <v>297</v>
      </c>
      <c r="C384" s="3" t="s">
        <v>202</v>
      </c>
      <c r="D384" s="3">
        <v>10</v>
      </c>
    </row>
    <row r="385" spans="1:4" x14ac:dyDescent="0.25">
      <c r="A385" s="6">
        <v>28</v>
      </c>
      <c r="B385" s="6" t="s">
        <v>298</v>
      </c>
      <c r="C385" s="3" t="s">
        <v>202</v>
      </c>
      <c r="D385" s="3">
        <v>3</v>
      </c>
    </row>
    <row r="386" spans="1:4" x14ac:dyDescent="0.25">
      <c r="A386" s="6">
        <v>29</v>
      </c>
      <c r="B386" s="6" t="s">
        <v>299</v>
      </c>
      <c r="C386" s="3" t="s">
        <v>202</v>
      </c>
      <c r="D386" s="3">
        <v>3</v>
      </c>
    </row>
    <row r="387" spans="1:4" x14ac:dyDescent="0.25">
      <c r="A387" s="6">
        <v>30</v>
      </c>
      <c r="B387" s="6" t="s">
        <v>300</v>
      </c>
      <c r="C387" s="3" t="s">
        <v>202</v>
      </c>
      <c r="D387" s="3">
        <v>1</v>
      </c>
    </row>
    <row r="388" spans="1:4" x14ac:dyDescent="0.25">
      <c r="A388" s="6">
        <v>31</v>
      </c>
      <c r="B388" s="6" t="s">
        <v>301</v>
      </c>
      <c r="C388" s="3" t="s">
        <v>202</v>
      </c>
      <c r="D388" s="3">
        <v>5</v>
      </c>
    </row>
    <row r="389" spans="1:4" x14ac:dyDescent="0.25">
      <c r="A389" s="6">
        <v>32</v>
      </c>
      <c r="B389" s="6" t="s">
        <v>302</v>
      </c>
      <c r="C389" s="3" t="s">
        <v>202</v>
      </c>
      <c r="D389" s="3">
        <v>1</v>
      </c>
    </row>
    <row r="390" spans="1:4" x14ac:dyDescent="0.25">
      <c r="A390" s="6">
        <v>33</v>
      </c>
      <c r="B390" s="6" t="s">
        <v>303</v>
      </c>
      <c r="C390" s="3" t="s">
        <v>202</v>
      </c>
      <c r="D390" s="3">
        <v>6</v>
      </c>
    </row>
    <row r="391" spans="1:4" x14ac:dyDescent="0.25">
      <c r="A391" s="6">
        <v>34</v>
      </c>
      <c r="B391" s="6" t="s">
        <v>304</v>
      </c>
      <c r="C391" s="3" t="s">
        <v>202</v>
      </c>
      <c r="D391" s="3">
        <v>7</v>
      </c>
    </row>
    <row r="392" spans="1:4" x14ac:dyDescent="0.25">
      <c r="A392" s="6">
        <v>35</v>
      </c>
      <c r="B392" s="6" t="s">
        <v>305</v>
      </c>
      <c r="C392" s="3" t="s">
        <v>202</v>
      </c>
      <c r="D392" s="3">
        <v>5</v>
      </c>
    </row>
    <row r="393" spans="1:4" x14ac:dyDescent="0.25">
      <c r="A393" s="6">
        <v>36</v>
      </c>
      <c r="B393" s="6" t="s">
        <v>306</v>
      </c>
      <c r="C393" s="3" t="s">
        <v>202</v>
      </c>
      <c r="D393" s="3">
        <v>1</v>
      </c>
    </row>
    <row r="394" spans="1:4" x14ac:dyDescent="0.25">
      <c r="A394" s="6">
        <v>37</v>
      </c>
      <c r="B394" s="6" t="s">
        <v>307</v>
      </c>
      <c r="C394" s="3"/>
      <c r="D394" s="3"/>
    </row>
    <row r="395" spans="1:4" x14ac:dyDescent="0.25">
      <c r="A395" s="6">
        <v>38</v>
      </c>
      <c r="B395" s="6" t="s">
        <v>308</v>
      </c>
      <c r="C395" s="3" t="s">
        <v>38</v>
      </c>
      <c r="D395" s="3">
        <v>20</v>
      </c>
    </row>
    <row r="396" spans="1:4" x14ac:dyDescent="0.25">
      <c r="A396" s="6">
        <v>39</v>
      </c>
      <c r="B396" s="6" t="s">
        <v>309</v>
      </c>
      <c r="C396" s="3" t="s">
        <v>38</v>
      </c>
      <c r="D396" s="3">
        <v>6</v>
      </c>
    </row>
    <row r="397" spans="1:4" x14ac:dyDescent="0.25">
      <c r="A397" s="6">
        <v>40</v>
      </c>
      <c r="B397" s="6" t="s">
        <v>310</v>
      </c>
      <c r="C397" s="3" t="s">
        <v>38</v>
      </c>
      <c r="D397" s="3">
        <v>10</v>
      </c>
    </row>
    <row r="398" spans="1:4" x14ac:dyDescent="0.25">
      <c r="A398" s="6">
        <v>41</v>
      </c>
      <c r="B398" s="6" t="s">
        <v>311</v>
      </c>
      <c r="C398" s="3" t="s">
        <v>38</v>
      </c>
      <c r="D398" s="3">
        <v>2</v>
      </c>
    </row>
    <row r="399" spans="1:4" x14ac:dyDescent="0.25">
      <c r="A399" s="6">
        <v>42</v>
      </c>
      <c r="B399" s="6" t="s">
        <v>312</v>
      </c>
      <c r="C399" s="3" t="s">
        <v>204</v>
      </c>
      <c r="D399" s="3">
        <v>1</v>
      </c>
    </row>
    <row r="400" spans="1:4" ht="30" x14ac:dyDescent="0.25">
      <c r="A400" s="6">
        <v>43</v>
      </c>
      <c r="B400" s="31" t="s">
        <v>313</v>
      </c>
      <c r="C400" s="3" t="s">
        <v>38</v>
      </c>
      <c r="D400" s="3">
        <v>20</v>
      </c>
    </row>
    <row r="401" spans="1:4" ht="30" x14ac:dyDescent="0.25">
      <c r="A401" s="6">
        <v>44</v>
      </c>
      <c r="B401" s="31" t="s">
        <v>314</v>
      </c>
      <c r="C401" s="3" t="s">
        <v>38</v>
      </c>
      <c r="D401" s="3">
        <v>6</v>
      </c>
    </row>
    <row r="402" spans="1:4" ht="30" x14ac:dyDescent="0.25">
      <c r="A402" s="6">
        <v>45</v>
      </c>
      <c r="B402" s="31" t="s">
        <v>315</v>
      </c>
      <c r="C402" s="3" t="s">
        <v>38</v>
      </c>
      <c r="D402" s="3">
        <v>10</v>
      </c>
    </row>
    <row r="403" spans="1:4" ht="30" x14ac:dyDescent="0.25">
      <c r="A403" s="6">
        <v>46</v>
      </c>
      <c r="B403" s="31" t="s">
        <v>316</v>
      </c>
      <c r="C403" s="3" t="s">
        <v>38</v>
      </c>
      <c r="D403" s="3">
        <v>2</v>
      </c>
    </row>
    <row r="404" spans="1:4" x14ac:dyDescent="0.25">
      <c r="A404" s="6">
        <v>47</v>
      </c>
      <c r="B404" s="6" t="s">
        <v>317</v>
      </c>
      <c r="C404" s="3"/>
      <c r="D404" s="3"/>
    </row>
    <row r="405" spans="1:4" x14ac:dyDescent="0.25">
      <c r="A405" s="6">
        <v>48</v>
      </c>
      <c r="B405" s="6" t="s">
        <v>318</v>
      </c>
      <c r="C405" s="3" t="s">
        <v>204</v>
      </c>
      <c r="D405" s="3">
        <v>1</v>
      </c>
    </row>
    <row r="406" spans="1:4" x14ac:dyDescent="0.25">
      <c r="A406" s="6">
        <v>49</v>
      </c>
      <c r="B406" s="6" t="s">
        <v>319</v>
      </c>
      <c r="C406" s="3" t="s">
        <v>204</v>
      </c>
      <c r="D406" s="3">
        <v>3</v>
      </c>
    </row>
    <row r="407" spans="1:4" x14ac:dyDescent="0.25">
      <c r="A407" s="6">
        <v>50</v>
      </c>
      <c r="B407" s="6" t="s">
        <v>320</v>
      </c>
      <c r="C407" s="3" t="s">
        <v>204</v>
      </c>
      <c r="D407" s="3">
        <v>1</v>
      </c>
    </row>
    <row r="408" spans="1:4" x14ac:dyDescent="0.25">
      <c r="A408" s="6">
        <v>51</v>
      </c>
      <c r="B408" s="6" t="s">
        <v>321</v>
      </c>
      <c r="C408" s="3" t="s">
        <v>204</v>
      </c>
      <c r="D408" s="3">
        <v>1</v>
      </c>
    </row>
    <row r="409" spans="1:4" x14ac:dyDescent="0.25">
      <c r="A409" s="6">
        <v>52</v>
      </c>
      <c r="B409" s="6" t="s">
        <v>322</v>
      </c>
      <c r="C409" s="3" t="s">
        <v>204</v>
      </c>
      <c r="D409" s="3">
        <v>1</v>
      </c>
    </row>
    <row r="410" spans="1:4" x14ac:dyDescent="0.25">
      <c r="A410" s="6">
        <v>53</v>
      </c>
      <c r="B410" s="6" t="s">
        <v>323</v>
      </c>
      <c r="C410" s="3" t="s">
        <v>204</v>
      </c>
      <c r="D410" s="3">
        <v>1</v>
      </c>
    </row>
    <row r="411" spans="1:4" x14ac:dyDescent="0.25">
      <c r="A411" s="6">
        <v>54</v>
      </c>
      <c r="B411" s="6" t="s">
        <v>324</v>
      </c>
      <c r="C411" s="3" t="s">
        <v>204</v>
      </c>
      <c r="D411" s="3">
        <v>1</v>
      </c>
    </row>
    <row r="412" spans="1:4" x14ac:dyDescent="0.25">
      <c r="A412" s="6">
        <v>55</v>
      </c>
      <c r="B412" s="6" t="s">
        <v>325</v>
      </c>
      <c r="C412" s="3" t="s">
        <v>204</v>
      </c>
      <c r="D412" s="3">
        <v>1</v>
      </c>
    </row>
    <row r="413" spans="1:4" x14ac:dyDescent="0.25">
      <c r="A413" s="6">
        <v>56</v>
      </c>
      <c r="B413" s="6" t="s">
        <v>229</v>
      </c>
      <c r="C413" s="3" t="s">
        <v>204</v>
      </c>
      <c r="D413" s="3">
        <v>1</v>
      </c>
    </row>
    <row r="414" spans="1:4" x14ac:dyDescent="0.25">
      <c r="A414" s="1">
        <v>30</v>
      </c>
      <c r="B414" s="1" t="s">
        <v>365</v>
      </c>
      <c r="C414" s="3"/>
      <c r="D414" s="3"/>
    </row>
    <row r="415" spans="1:4" x14ac:dyDescent="0.25">
      <c r="A415" s="1"/>
      <c r="B415" s="1"/>
      <c r="C415" s="3"/>
      <c r="D415" s="3"/>
    </row>
    <row r="416" spans="1:4" x14ac:dyDescent="0.25">
      <c r="A416" s="3"/>
      <c r="B416" s="6"/>
      <c r="C416" s="3"/>
      <c r="D416" s="3"/>
    </row>
    <row r="417" spans="1:4" x14ac:dyDescent="0.25">
      <c r="A417" s="3"/>
      <c r="B417" s="6"/>
      <c r="C417" s="3"/>
      <c r="D417" s="3"/>
    </row>
    <row r="418" spans="1:4" x14ac:dyDescent="0.25">
      <c r="A418" s="3"/>
      <c r="B418" s="6"/>
      <c r="C418" s="3"/>
      <c r="D418" s="3"/>
    </row>
    <row r="419" spans="1:4" x14ac:dyDescent="0.25">
      <c r="A419" s="1">
        <v>31</v>
      </c>
      <c r="B419" s="1" t="s">
        <v>366</v>
      </c>
      <c r="C419" s="3"/>
      <c r="D419" s="3"/>
    </row>
    <row r="420" spans="1:4" x14ac:dyDescent="0.25">
      <c r="A420" s="1"/>
      <c r="B420" s="1"/>
      <c r="C420" s="3"/>
      <c r="D420" s="3"/>
    </row>
    <row r="421" spans="1:4" x14ac:dyDescent="0.25">
      <c r="A421" s="6"/>
      <c r="B421" s="6"/>
      <c r="C421" s="3"/>
      <c r="D421" s="3"/>
    </row>
    <row r="422" spans="1:4" x14ac:dyDescent="0.25">
      <c r="A422" s="1">
        <v>32</v>
      </c>
      <c r="B422" s="1" t="s">
        <v>326</v>
      </c>
      <c r="C422" s="3"/>
      <c r="D422" s="3"/>
    </row>
    <row r="423" spans="1:4" x14ac:dyDescent="0.25">
      <c r="A423" s="6">
        <v>1</v>
      </c>
      <c r="B423" s="6" t="s">
        <v>327</v>
      </c>
      <c r="C423" s="3" t="s">
        <v>14</v>
      </c>
      <c r="D423" s="3">
        <v>1</v>
      </c>
    </row>
    <row r="424" spans="1:4" x14ac:dyDescent="0.25">
      <c r="A424" s="6">
        <v>2</v>
      </c>
      <c r="B424" s="6" t="s">
        <v>328</v>
      </c>
      <c r="C424" s="3" t="s">
        <v>14</v>
      </c>
      <c r="D424" s="3">
        <v>1</v>
      </c>
    </row>
    <row r="425" spans="1:4" x14ac:dyDescent="0.25">
      <c r="A425" s="6"/>
      <c r="B425" s="6" t="s">
        <v>329</v>
      </c>
      <c r="C425" s="3"/>
      <c r="D425" s="3"/>
    </row>
    <row r="426" spans="1:4" x14ac:dyDescent="0.25">
      <c r="A426" s="6"/>
      <c r="B426" s="6" t="s">
        <v>330</v>
      </c>
      <c r="C426" s="3" t="s">
        <v>331</v>
      </c>
      <c r="D426" s="3"/>
    </row>
    <row r="427" spans="1:4" x14ac:dyDescent="0.25">
      <c r="A427" s="6"/>
      <c r="B427" s="6" t="s">
        <v>332</v>
      </c>
      <c r="C427" s="3"/>
      <c r="D427" s="3"/>
    </row>
    <row r="428" spans="1:4" x14ac:dyDescent="0.25">
      <c r="A428" s="6"/>
      <c r="B428" s="6" t="s">
        <v>333</v>
      </c>
      <c r="C428" s="3" t="s">
        <v>331</v>
      </c>
      <c r="D428" s="3"/>
    </row>
    <row r="429" spans="1:4" x14ac:dyDescent="0.25">
      <c r="A429" s="6"/>
      <c r="B429" s="6" t="s">
        <v>334</v>
      </c>
      <c r="C429" s="3" t="s">
        <v>331</v>
      </c>
      <c r="D429" s="3"/>
    </row>
    <row r="430" spans="1:4" x14ac:dyDescent="0.25">
      <c r="A430" s="6"/>
      <c r="B430" s="6" t="s">
        <v>335</v>
      </c>
      <c r="C430" s="3"/>
      <c r="D430" s="3">
        <v>24.09</v>
      </c>
    </row>
    <row r="431" spans="1:4" x14ac:dyDescent="0.25">
      <c r="A431" s="6"/>
      <c r="B431" s="6" t="s">
        <v>329</v>
      </c>
      <c r="C431" s="3"/>
      <c r="D431" s="3"/>
    </row>
    <row r="432" spans="1:4" x14ac:dyDescent="0.25">
      <c r="A432" s="6"/>
      <c r="B432" s="6" t="s">
        <v>336</v>
      </c>
      <c r="C432" s="3" t="s">
        <v>331</v>
      </c>
      <c r="D432" s="3">
        <v>10</v>
      </c>
    </row>
    <row r="433" spans="2:2" x14ac:dyDescent="0.25">
      <c r="B433" s="7" t="s">
        <v>329</v>
      </c>
    </row>
  </sheetData>
  <mergeCells count="4">
    <mergeCell ref="B1:B4"/>
    <mergeCell ref="A1:A4"/>
    <mergeCell ref="C1:C4"/>
    <mergeCell ref="D1:D4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</dc:creator>
  <cp:lastModifiedBy>Edgars</cp:lastModifiedBy>
  <cp:lastPrinted>2018-03-15T14:56:51Z</cp:lastPrinted>
  <dcterms:created xsi:type="dcterms:W3CDTF">2018-03-15T08:12:06Z</dcterms:created>
  <dcterms:modified xsi:type="dcterms:W3CDTF">2018-03-15T14:58:04Z</dcterms:modified>
</cp:coreProperties>
</file>